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  <sheet name="выполн заданий" sheetId="2" r:id="rId2"/>
  </sheets>
  <definedNames/>
  <calcPr fullCalcOnLoad="1" refMode="R1C1"/>
</workbook>
</file>

<file path=xl/sharedStrings.xml><?xml version="1.0" encoding="utf-8"?>
<sst xmlns="http://schemas.openxmlformats.org/spreadsheetml/2006/main" count="127" uniqueCount="95">
  <si>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</si>
  <si>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</si>
  <si>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</si>
  <si>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</si>
  <si>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</si>
  <si>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</si>
  <si>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</si>
  <si>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</si>
  <si>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</si>
  <si>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t>1б</t>
  </si>
  <si>
    <t>ИТОГО</t>
  </si>
  <si>
    <t>Количество обучающихся, выполнивших задания</t>
  </si>
  <si>
    <t>Название ОО</t>
  </si>
  <si>
    <t xml:space="preserve">*К отчету приложить не краткий анализ по типичным ошибкам, а полный анализ </t>
  </si>
  <si>
    <t>Количество обучающихся, выполнявших работу</t>
  </si>
  <si>
    <t>Отметка "2"</t>
  </si>
  <si>
    <t xml:space="preserve">Количество обуч-ся, получивших соответствующую отметку </t>
  </si>
  <si>
    <t>"2"</t>
  </si>
  <si>
    <t>"3"</t>
  </si>
  <si>
    <t>"4"</t>
  </si>
  <si>
    <t>"5"</t>
  </si>
  <si>
    <t>(2015-2016 учебный год)</t>
  </si>
  <si>
    <r>
      <t xml:space="preserve">Результаты ВКР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</si>
  <si>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Ибрагимовская</t>
  </si>
  <si>
    <t>Зиянчуринская</t>
  </si>
  <si>
    <t>Куруильская</t>
  </si>
  <si>
    <t>Новопокровская</t>
  </si>
  <si>
    <t>Новосимбирская</t>
  </si>
  <si>
    <t>Приуральская</t>
  </si>
  <si>
    <t>Саринская</t>
  </si>
  <si>
    <t>Уральская</t>
  </si>
  <si>
    <t>Мухамедьяровская</t>
  </si>
  <si>
    <t>СОШ № 1</t>
  </si>
  <si>
    <t>СОШ № 2</t>
  </si>
  <si>
    <t>СОШ №5</t>
  </si>
  <si>
    <t>Гимназия № 1</t>
  </si>
  <si>
    <t>Краснощековская</t>
  </si>
  <si>
    <t>Краснознаменская</t>
  </si>
  <si>
    <t>Новосаринская</t>
  </si>
  <si>
    <t>Подгорненская</t>
  </si>
  <si>
    <t>ООШ № 4</t>
  </si>
  <si>
    <t>Первомайская</t>
  </si>
  <si>
    <t>Октябрьская</t>
  </si>
  <si>
    <t>Оноприеновская</t>
  </si>
  <si>
    <t>Никольская</t>
  </si>
  <si>
    <t>Чулпанская</t>
  </si>
  <si>
    <t>Ильинская</t>
  </si>
  <si>
    <t>Новосамарская</t>
  </si>
  <si>
    <t>Маячная</t>
  </si>
  <si>
    <t>Чеботаревская</t>
  </si>
  <si>
    <t>Вечерняя (сменная)</t>
  </si>
  <si>
    <t>5А</t>
  </si>
  <si>
    <t>Крюкова Л.П., русский язык и литература, ВП, 1КК</t>
  </si>
  <si>
    <t>5Б</t>
  </si>
  <si>
    <t>Рахматуллина М.Р., филология, ВП, 1КК</t>
  </si>
  <si>
    <t>Ярлыкапова Э.М.,филология,ВП,1КК</t>
  </si>
  <si>
    <t>Стерлюхина И.И., русск.яз., ВП, б/к</t>
  </si>
  <si>
    <t>Низамутдинова А.Р., русск.яз.,ВП,ВК</t>
  </si>
  <si>
    <t>Ворончихина И.А., филология, ВП, 1КК</t>
  </si>
  <si>
    <t>Давлеткужина Р.Р.,русск.яз.,ВП, 1КК</t>
  </si>
  <si>
    <t>В.А. Литовкина, русск.яз., ВП,1КК</t>
  </si>
  <si>
    <t>Григорьева А.Д.,русск.яз., ВП, ВКК</t>
  </si>
  <si>
    <t>Гусева В.А., русск.яз., ВП, ВКК</t>
  </si>
  <si>
    <t>Ситникова Г.В., русск.яз., ВП, 1КК</t>
  </si>
  <si>
    <t>Салихова Ж.К., русск.яз., ВП, 1КК</t>
  </si>
  <si>
    <t>Нестерова И.В., русск.яз., ВП, ВКК</t>
  </si>
  <si>
    <t>Шагирова О.С., русск.яз.,ВП,1КК</t>
  </si>
  <si>
    <t>Байдавлетова Р.Г, русск.яз., ВП, 1КК</t>
  </si>
  <si>
    <t>Джапасова М.В., русск.яз.,ВП,1КК</t>
  </si>
  <si>
    <t>ДробышеваО.А.,русск.яз.,ВП,IКК</t>
  </si>
  <si>
    <t>Ишемгулова Д.Т.,  русск.яз.,ВП,1КК</t>
  </si>
  <si>
    <t>Дусимбаева Г.К.,нач.кл.,ВП,1КК</t>
  </si>
  <si>
    <t>Бухаркина Н.М.,русск.яз., ВП, 1КК</t>
  </si>
  <si>
    <t>Труханова Л.Н., русск.яз., ВП,1КК</t>
  </si>
  <si>
    <t>5В</t>
  </si>
  <si>
    <t>5Г</t>
  </si>
  <si>
    <t>Марухина Л.В, русск.яз. , ВП, ВКК</t>
  </si>
  <si>
    <t xml:space="preserve">Корякина Т .Н., русск.яз., ВП, 1КК    </t>
  </si>
  <si>
    <t>Биктяшева С.З., русск. яз. , ВП, ВКК</t>
  </si>
  <si>
    <t xml:space="preserve">Кузнецова Н.Ю., русск. яз., ВП, 1КК    </t>
  </si>
  <si>
    <t>Оленникова Е.Г., франц.и немецк.яз., ВП, 1КК</t>
  </si>
  <si>
    <t>Сарсенова Р.Я., нач.кл., ВП, 1КК</t>
  </si>
  <si>
    <t>Краснощекова М.М.,русск.яз.,ВП, 1КК,</t>
  </si>
  <si>
    <t>Газизова В.Б. , русск.яз. ВП, 1КК</t>
  </si>
  <si>
    <t>Романова О. А., русск.яз., ВП, б/к</t>
  </si>
  <si>
    <t>обучающихся 5 классов общеобразовательных организаций Кувандыкского района/города</t>
  </si>
  <si>
    <t>5Д</t>
  </si>
  <si>
    <t>5Е</t>
  </si>
  <si>
    <t>Колбасова Л.М., русск.яз., ВП, 1КК</t>
  </si>
  <si>
    <t>Сидоренко О.В., русск.яз., ВП, ВКК</t>
  </si>
  <si>
    <t>Диникеева ЕВ., русск.яз., ВП, 1КК</t>
  </si>
  <si>
    <t>Бородина Н. В., русск.яз., ВП, ВКК</t>
  </si>
  <si>
    <t>Кудашева Э.М., нач.кл., ВП, 1КК</t>
  </si>
  <si>
    <t>Абзалова А.Б., русск.яз., ВП, 1КК</t>
  </si>
  <si>
    <t>Кувандыкский район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</si>
</sst>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0" xfId="0" applyFont="1" applyBorder="1" applyAlignment="1">
      <alignment vertical="top" wrapText="1"/>
    </xf>
    <xf numFmtId="0" fontId="41" fillId="0" borderId="12" xfId="0" applyFont="1" applyFill="1" applyBorder="1" applyAlignment="1">
      <alignment horizontal="center" wrapText="1"/>
    </xf>
    <xf numFmtId="9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41" fillId="0" borderId="10" xfId="52" applyFont="1" applyBorder="1" applyAlignment="1">
      <alignment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25">
      <selection activeCell="M46" sqref="M46"/>
    </sheetView>
  </sheetViews>
  <sheetFormatPr defaultColWidth="9.140625" defaultRowHeight="15"/>
  <cols>
    <col min="1" max="1" width="6.7109375" style="0" customWidth="1"/>
    <col min="2" max="2" width="18.00390625" style="0" customWidth="1"/>
    <col min="3" max="3" width="29.140625" style="0" customWidth="1"/>
    <col min="4" max="4" width="7.57421875" style="0" customWidth="1"/>
    <col min="5" max="5" width="5.7109375" style="0" customWidth="1"/>
    <col min="6" max="6" width="4.28125" style="0" customWidth="1"/>
    <col min="7" max="7" width="4.8515625" style="0" customWidth="1"/>
    <col min="8" max="9" width="4.7109375" style="0" customWidth="1"/>
    <col min="10" max="10" width="4.28125" style="0" customWidth="1"/>
    <col min="11" max="11" width="6.421875" style="0" customWidth="1"/>
    <col min="12" max="12" width="5.28125" style="0" customWidth="1"/>
    <col min="13" max="13" width="6.57421875" style="0" customWidth="1"/>
    <col min="14" max="14" width="23.8515625" style="0" customWidth="1"/>
    <col min="15" max="15" width="10.7109375" style="0" customWidth="1"/>
  </cols>
  <sheetData>
    <row r="1" spans="1:15" ht="33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31.5" customHeight="1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48" customHeight="1">
      <c r="A4" s="46" t="s">
        <v>5</v>
      </c>
      <c r="B4" s="47" t="s">
        <v>7</v>
      </c>
      <c r="C4" s="46" t="s">
        <v>12</v>
      </c>
      <c r="D4" s="46" t="s">
        <v>6</v>
      </c>
      <c r="E4" s="46" t="s">
        <v>0</v>
      </c>
      <c r="F4" s="47" t="s">
        <v>14</v>
      </c>
      <c r="G4" s="46" t="s">
        <v>16</v>
      </c>
      <c r="H4" s="46"/>
      <c r="I4" s="46"/>
      <c r="J4" s="46"/>
      <c r="K4" s="20" t="s">
        <v>15</v>
      </c>
      <c r="L4" s="46" t="s">
        <v>1</v>
      </c>
      <c r="M4" s="46"/>
      <c r="N4" s="46" t="s">
        <v>8</v>
      </c>
      <c r="O4" s="46" t="s">
        <v>2</v>
      </c>
    </row>
    <row r="5" spans="1:15" ht="31.5" customHeight="1">
      <c r="A5" s="46"/>
      <c r="B5" s="48"/>
      <c r="C5" s="47"/>
      <c r="D5" s="46"/>
      <c r="E5" s="46"/>
      <c r="F5" s="48"/>
      <c r="G5" s="22" t="s">
        <v>17</v>
      </c>
      <c r="H5" s="22" t="s">
        <v>18</v>
      </c>
      <c r="I5" s="22" t="s">
        <v>19</v>
      </c>
      <c r="J5" s="22" t="s">
        <v>20</v>
      </c>
      <c r="K5" s="12" t="s">
        <v>4</v>
      </c>
      <c r="L5" s="12" t="s">
        <v>3</v>
      </c>
      <c r="M5" s="12" t="s">
        <v>4</v>
      </c>
      <c r="N5" s="46"/>
      <c r="O5" s="46"/>
    </row>
    <row r="6" spans="1:15" ht="17.25" customHeight="1">
      <c r="A6" s="13">
        <v>1</v>
      </c>
      <c r="B6" s="52" t="s">
        <v>94</v>
      </c>
      <c r="C6" s="27" t="s">
        <v>23</v>
      </c>
      <c r="D6" s="13">
        <v>5</v>
      </c>
      <c r="E6" s="13">
        <v>20</v>
      </c>
      <c r="F6" s="13">
        <v>16</v>
      </c>
      <c r="G6" s="13">
        <v>2</v>
      </c>
      <c r="H6" s="13">
        <v>9</v>
      </c>
      <c r="I6" s="13">
        <v>4</v>
      </c>
      <c r="J6" s="13">
        <v>1</v>
      </c>
      <c r="K6" s="13">
        <f>G6/F6*100</f>
        <v>12.5</v>
      </c>
      <c r="L6" s="13">
        <v>5</v>
      </c>
      <c r="M6" s="13">
        <f>L6/F6*100</f>
        <v>31.25</v>
      </c>
      <c r="N6" s="43" t="s">
        <v>56</v>
      </c>
      <c r="O6" s="13">
        <v>2</v>
      </c>
    </row>
    <row r="7" spans="1:15" ht="17.25" customHeight="1">
      <c r="A7" s="13">
        <v>2</v>
      </c>
      <c r="B7" s="53"/>
      <c r="C7" s="27" t="s">
        <v>24</v>
      </c>
      <c r="D7" s="13" t="s">
        <v>53</v>
      </c>
      <c r="E7" s="13">
        <v>16</v>
      </c>
      <c r="F7" s="13">
        <v>14</v>
      </c>
      <c r="G7" s="13">
        <v>6</v>
      </c>
      <c r="H7" s="13">
        <v>6</v>
      </c>
      <c r="I7" s="13">
        <v>2</v>
      </c>
      <c r="J7" s="13">
        <v>0</v>
      </c>
      <c r="K7" s="13">
        <v>37.5</v>
      </c>
      <c r="L7" s="13">
        <v>2</v>
      </c>
      <c r="M7" s="13">
        <v>12.5</v>
      </c>
      <c r="N7" s="43" t="s">
        <v>57</v>
      </c>
      <c r="O7" s="13">
        <v>6</v>
      </c>
    </row>
    <row r="8" spans="1:15" ht="15.75" customHeight="1">
      <c r="A8" s="13"/>
      <c r="B8" s="53"/>
      <c r="C8" s="27"/>
      <c r="D8" s="13" t="s">
        <v>51</v>
      </c>
      <c r="E8" s="13">
        <v>17</v>
      </c>
      <c r="F8" s="13">
        <v>16</v>
      </c>
      <c r="G8" s="13">
        <v>4</v>
      </c>
      <c r="H8" s="13">
        <v>6</v>
      </c>
      <c r="I8" s="13">
        <v>4</v>
      </c>
      <c r="J8" s="13">
        <v>2</v>
      </c>
      <c r="K8" s="29">
        <v>0.25</v>
      </c>
      <c r="L8" s="13">
        <v>6</v>
      </c>
      <c r="M8" s="13">
        <v>37.5</v>
      </c>
      <c r="N8" s="40" t="s">
        <v>58</v>
      </c>
      <c r="O8" s="13">
        <v>4</v>
      </c>
    </row>
    <row r="9" spans="1:15" ht="14.25" customHeight="1">
      <c r="A9" s="13">
        <v>3</v>
      </c>
      <c r="B9" s="53"/>
      <c r="C9" s="27" t="s">
        <v>25</v>
      </c>
      <c r="D9" s="13">
        <v>5</v>
      </c>
      <c r="E9" s="13">
        <v>19</v>
      </c>
      <c r="F9" s="13">
        <v>17</v>
      </c>
      <c r="G9" s="13">
        <v>2</v>
      </c>
      <c r="H9" s="13">
        <v>7</v>
      </c>
      <c r="I9" s="13">
        <v>6</v>
      </c>
      <c r="J9" s="13">
        <v>2</v>
      </c>
      <c r="K9" s="29">
        <v>0.13</v>
      </c>
      <c r="L9" s="13">
        <v>8</v>
      </c>
      <c r="M9" s="29">
        <v>0.47</v>
      </c>
      <c r="N9" s="43" t="s">
        <v>59</v>
      </c>
      <c r="O9" s="13">
        <v>1</v>
      </c>
    </row>
    <row r="10" spans="1:15" ht="14.25" customHeight="1">
      <c r="A10" s="13">
        <v>4</v>
      </c>
      <c r="B10" s="53"/>
      <c r="C10" s="27" t="s">
        <v>26</v>
      </c>
      <c r="D10" s="30">
        <v>5</v>
      </c>
      <c r="E10" s="30">
        <v>9</v>
      </c>
      <c r="F10" s="30">
        <v>7</v>
      </c>
      <c r="G10" s="30">
        <v>2</v>
      </c>
      <c r="H10" s="30">
        <v>3</v>
      </c>
      <c r="I10" s="30">
        <v>2</v>
      </c>
      <c r="J10" s="30"/>
      <c r="K10" s="30">
        <v>29</v>
      </c>
      <c r="L10" s="30">
        <v>2</v>
      </c>
      <c r="M10" s="30">
        <v>28</v>
      </c>
      <c r="N10" s="40" t="s">
        <v>60</v>
      </c>
      <c r="O10" s="30">
        <v>3</v>
      </c>
    </row>
    <row r="11" spans="1:15" ht="15" customHeight="1">
      <c r="A11" s="13">
        <v>5</v>
      </c>
      <c r="B11" s="53"/>
      <c r="C11" s="27" t="s">
        <v>27</v>
      </c>
      <c r="D11" s="30">
        <v>5</v>
      </c>
      <c r="E11" s="30">
        <v>5</v>
      </c>
      <c r="F11" s="30">
        <v>5</v>
      </c>
      <c r="G11" s="30">
        <v>2</v>
      </c>
      <c r="H11" s="30">
        <v>3</v>
      </c>
      <c r="I11" s="30">
        <v>0</v>
      </c>
      <c r="J11" s="30">
        <v>0</v>
      </c>
      <c r="K11" s="30">
        <v>40</v>
      </c>
      <c r="L11" s="30">
        <v>0</v>
      </c>
      <c r="M11" s="30">
        <v>0</v>
      </c>
      <c r="N11" s="43" t="s">
        <v>61</v>
      </c>
      <c r="O11" s="30">
        <v>2</v>
      </c>
    </row>
    <row r="12" spans="1:15" ht="16.5" customHeight="1">
      <c r="A12" s="13">
        <v>6</v>
      </c>
      <c r="B12" s="53"/>
      <c r="C12" s="27" t="s">
        <v>28</v>
      </c>
      <c r="D12" s="31">
        <v>5</v>
      </c>
      <c r="E12" s="31">
        <v>17</v>
      </c>
      <c r="F12" s="31">
        <v>16</v>
      </c>
      <c r="G12" s="31">
        <v>2</v>
      </c>
      <c r="H12" s="31">
        <v>12</v>
      </c>
      <c r="I12" s="31">
        <v>2</v>
      </c>
      <c r="J12" s="31">
        <v>0</v>
      </c>
      <c r="K12" s="31">
        <v>13</v>
      </c>
      <c r="L12" s="31">
        <v>2</v>
      </c>
      <c r="M12" s="31">
        <v>13</v>
      </c>
      <c r="N12" s="43" t="s">
        <v>62</v>
      </c>
      <c r="O12" s="31">
        <v>2</v>
      </c>
    </row>
    <row r="13" spans="1:15" ht="16.5" customHeight="1">
      <c r="A13" s="13">
        <v>7</v>
      </c>
      <c r="B13" s="53"/>
      <c r="C13" s="27" t="s">
        <v>29</v>
      </c>
      <c r="D13" s="26">
        <v>5</v>
      </c>
      <c r="E13" s="13">
        <v>4</v>
      </c>
      <c r="F13" s="13">
        <v>4</v>
      </c>
      <c r="G13" s="13">
        <v>1</v>
      </c>
      <c r="H13" s="13">
        <v>3</v>
      </c>
      <c r="I13" s="13">
        <v>0</v>
      </c>
      <c r="J13" s="13">
        <v>0</v>
      </c>
      <c r="K13" s="13">
        <v>25</v>
      </c>
      <c r="L13" s="13">
        <v>0</v>
      </c>
      <c r="M13" s="13">
        <v>0</v>
      </c>
      <c r="N13" s="44" t="s">
        <v>73</v>
      </c>
      <c r="O13" s="13">
        <v>0</v>
      </c>
    </row>
    <row r="14" spans="1:15" ht="14.25" customHeight="1">
      <c r="A14" s="13">
        <v>8</v>
      </c>
      <c r="B14" s="53"/>
      <c r="C14" s="27" t="s">
        <v>30</v>
      </c>
      <c r="D14" s="26">
        <v>5</v>
      </c>
      <c r="E14" s="13">
        <v>6</v>
      </c>
      <c r="F14" s="13">
        <v>6</v>
      </c>
      <c r="G14" s="13">
        <v>2</v>
      </c>
      <c r="H14" s="13">
        <v>2</v>
      </c>
      <c r="I14" s="13">
        <v>2</v>
      </c>
      <c r="J14" s="13">
        <v>0</v>
      </c>
      <c r="K14" s="13">
        <v>33</v>
      </c>
      <c r="L14" s="13">
        <v>2</v>
      </c>
      <c r="M14" s="13">
        <v>33</v>
      </c>
      <c r="N14" s="39" t="s">
        <v>63</v>
      </c>
      <c r="O14" s="13">
        <v>0</v>
      </c>
    </row>
    <row r="15" spans="1:15" ht="16.5" customHeight="1">
      <c r="A15" s="13">
        <v>9</v>
      </c>
      <c r="B15" s="53"/>
      <c r="C15" s="27" t="s">
        <v>31</v>
      </c>
      <c r="D15" s="31">
        <v>5</v>
      </c>
      <c r="E15" s="31">
        <v>10</v>
      </c>
      <c r="F15" s="31">
        <v>10</v>
      </c>
      <c r="G15" s="31">
        <v>3</v>
      </c>
      <c r="H15" s="31">
        <v>3</v>
      </c>
      <c r="I15" s="31">
        <v>4</v>
      </c>
      <c r="J15" s="31">
        <v>0</v>
      </c>
      <c r="K15" s="31">
        <v>30</v>
      </c>
      <c r="L15" s="31">
        <v>4</v>
      </c>
      <c r="M15" s="31">
        <v>40</v>
      </c>
      <c r="N15" s="43" t="s">
        <v>64</v>
      </c>
      <c r="O15" s="31">
        <v>3</v>
      </c>
    </row>
    <row r="16" spans="1:15" ht="17.25" customHeight="1">
      <c r="A16" s="13">
        <v>10</v>
      </c>
      <c r="B16" s="53"/>
      <c r="C16" s="27" t="s">
        <v>32</v>
      </c>
      <c r="D16" s="13">
        <v>5</v>
      </c>
      <c r="E16" s="13">
        <v>22</v>
      </c>
      <c r="F16" s="13">
        <v>21</v>
      </c>
      <c r="G16" s="13">
        <v>3</v>
      </c>
      <c r="H16" s="13">
        <v>10</v>
      </c>
      <c r="I16" s="13">
        <v>6</v>
      </c>
      <c r="J16" s="13">
        <v>2</v>
      </c>
      <c r="K16" s="13">
        <v>14.2</v>
      </c>
      <c r="L16" s="13">
        <v>8</v>
      </c>
      <c r="M16" s="13">
        <v>38</v>
      </c>
      <c r="N16" s="43" t="s">
        <v>65</v>
      </c>
      <c r="O16" s="13">
        <v>0</v>
      </c>
    </row>
    <row r="17" spans="1:15" ht="15" customHeight="1">
      <c r="A17" s="13">
        <v>11</v>
      </c>
      <c r="B17" s="53"/>
      <c r="C17" s="27" t="s">
        <v>33</v>
      </c>
      <c r="D17" s="69" t="s">
        <v>51</v>
      </c>
      <c r="E17" s="69">
        <v>27</v>
      </c>
      <c r="F17" s="69">
        <v>25</v>
      </c>
      <c r="G17" s="69">
        <v>0</v>
      </c>
      <c r="H17" s="69">
        <v>9</v>
      </c>
      <c r="I17" s="69">
        <v>9</v>
      </c>
      <c r="J17" s="69">
        <v>7</v>
      </c>
      <c r="K17" s="70">
        <v>0</v>
      </c>
      <c r="L17" s="69">
        <v>16</v>
      </c>
      <c r="M17" s="70">
        <v>64</v>
      </c>
      <c r="N17" s="43" t="s">
        <v>88</v>
      </c>
      <c r="O17" s="69">
        <v>0</v>
      </c>
    </row>
    <row r="18" spans="1:15" ht="13.5" customHeight="1">
      <c r="A18" s="13"/>
      <c r="B18" s="53"/>
      <c r="C18" s="27"/>
      <c r="D18" s="69" t="s">
        <v>53</v>
      </c>
      <c r="E18" s="69">
        <v>25</v>
      </c>
      <c r="F18" s="69">
        <v>21</v>
      </c>
      <c r="G18" s="69">
        <v>0</v>
      </c>
      <c r="H18" s="69">
        <v>5</v>
      </c>
      <c r="I18" s="69">
        <v>12</v>
      </c>
      <c r="J18" s="69">
        <v>4</v>
      </c>
      <c r="K18" s="70">
        <v>0</v>
      </c>
      <c r="L18" s="69">
        <v>19</v>
      </c>
      <c r="M18" s="70">
        <v>90.47619047619048</v>
      </c>
      <c r="N18" s="43" t="s">
        <v>89</v>
      </c>
      <c r="O18" s="69">
        <v>0</v>
      </c>
    </row>
    <row r="19" spans="1:15" ht="12.75" customHeight="1">
      <c r="A19" s="13"/>
      <c r="B19" s="53"/>
      <c r="C19" s="27"/>
      <c r="D19" s="69" t="s">
        <v>74</v>
      </c>
      <c r="E19" s="69">
        <v>24</v>
      </c>
      <c r="F19" s="69">
        <v>23</v>
      </c>
      <c r="G19" s="69">
        <v>4</v>
      </c>
      <c r="H19" s="69">
        <v>9</v>
      </c>
      <c r="I19" s="69">
        <v>7</v>
      </c>
      <c r="J19" s="69">
        <v>3</v>
      </c>
      <c r="K19" s="70">
        <v>17.391304347826086</v>
      </c>
      <c r="L19" s="69">
        <v>10</v>
      </c>
      <c r="M19" s="70">
        <v>43.47826086956522</v>
      </c>
      <c r="N19" s="43" t="s">
        <v>90</v>
      </c>
      <c r="O19" s="69">
        <v>0</v>
      </c>
    </row>
    <row r="20" spans="1:15" ht="12.75" customHeight="1">
      <c r="A20" s="13"/>
      <c r="B20" s="53"/>
      <c r="C20" s="27"/>
      <c r="D20" s="69" t="s">
        <v>75</v>
      </c>
      <c r="E20" s="69">
        <v>27</v>
      </c>
      <c r="F20" s="69">
        <v>26</v>
      </c>
      <c r="G20" s="69">
        <v>2</v>
      </c>
      <c r="H20" s="69">
        <v>5</v>
      </c>
      <c r="I20" s="69">
        <v>19</v>
      </c>
      <c r="J20" s="69">
        <v>0</v>
      </c>
      <c r="K20" s="70">
        <v>7.6923076923076925</v>
      </c>
      <c r="L20" s="69">
        <v>19</v>
      </c>
      <c r="M20" s="70">
        <v>73.07692307692308</v>
      </c>
      <c r="N20" s="43" t="s">
        <v>91</v>
      </c>
      <c r="O20" s="69">
        <v>0</v>
      </c>
    </row>
    <row r="21" spans="1:15" ht="14.25" customHeight="1">
      <c r="A21" s="41"/>
      <c r="B21" s="53"/>
      <c r="C21" s="27"/>
      <c r="D21" s="69" t="s">
        <v>86</v>
      </c>
      <c r="E21" s="69">
        <v>25</v>
      </c>
      <c r="F21" s="69">
        <v>24</v>
      </c>
      <c r="G21" s="69">
        <v>7</v>
      </c>
      <c r="H21" s="69">
        <v>9</v>
      </c>
      <c r="I21" s="69">
        <v>7</v>
      </c>
      <c r="J21" s="69">
        <v>1</v>
      </c>
      <c r="K21" s="70">
        <v>29.166666666666668</v>
      </c>
      <c r="L21" s="69">
        <v>8</v>
      </c>
      <c r="M21" s="70">
        <v>33.333333333333336</v>
      </c>
      <c r="N21" s="69" t="s">
        <v>92</v>
      </c>
      <c r="O21" s="69">
        <v>0</v>
      </c>
    </row>
    <row r="22" spans="1:15" ht="16.5" customHeight="1">
      <c r="A22" s="13"/>
      <c r="B22" s="53"/>
      <c r="C22" s="27"/>
      <c r="D22" s="69" t="s">
        <v>87</v>
      </c>
      <c r="E22" s="69">
        <v>25</v>
      </c>
      <c r="F22" s="69">
        <v>22</v>
      </c>
      <c r="G22" s="69">
        <v>2</v>
      </c>
      <c r="H22" s="69">
        <v>6</v>
      </c>
      <c r="I22" s="69">
        <v>10</v>
      </c>
      <c r="J22" s="69">
        <v>4</v>
      </c>
      <c r="K22" s="69">
        <v>9.090909090909092</v>
      </c>
      <c r="L22" s="69">
        <v>14</v>
      </c>
      <c r="M22" s="69">
        <v>63.63636363636363</v>
      </c>
      <c r="N22" s="71" t="s">
        <v>93</v>
      </c>
      <c r="O22" s="69">
        <v>0</v>
      </c>
    </row>
    <row r="23" spans="1:15" ht="15.75">
      <c r="A23" s="13">
        <v>12</v>
      </c>
      <c r="B23" s="53"/>
      <c r="C23" s="27" t="s">
        <v>34</v>
      </c>
      <c r="D23" s="13" t="s">
        <v>51</v>
      </c>
      <c r="E23" s="13">
        <v>25</v>
      </c>
      <c r="F23" s="13">
        <v>22</v>
      </c>
      <c r="G23" s="13">
        <v>4</v>
      </c>
      <c r="H23" s="13">
        <v>9</v>
      </c>
      <c r="I23" s="13">
        <v>8</v>
      </c>
      <c r="J23" s="13">
        <v>1</v>
      </c>
      <c r="K23" s="13">
        <v>18.2</v>
      </c>
      <c r="L23" s="28">
        <v>9</v>
      </c>
      <c r="M23" s="13">
        <v>40.9</v>
      </c>
      <c r="N23" s="55" t="s">
        <v>52</v>
      </c>
      <c r="O23" s="13">
        <v>0</v>
      </c>
    </row>
    <row r="24" spans="1:15" ht="15.75">
      <c r="A24" s="13"/>
      <c r="B24" s="53"/>
      <c r="C24" s="27"/>
      <c r="D24" s="13" t="s">
        <v>53</v>
      </c>
      <c r="E24" s="13">
        <v>25</v>
      </c>
      <c r="F24" s="13">
        <v>24</v>
      </c>
      <c r="G24" s="13">
        <v>5</v>
      </c>
      <c r="H24" s="13">
        <v>11</v>
      </c>
      <c r="I24" s="13">
        <v>7</v>
      </c>
      <c r="J24" s="13">
        <v>1</v>
      </c>
      <c r="K24" s="13">
        <v>20.8</v>
      </c>
      <c r="L24" s="13">
        <v>8</v>
      </c>
      <c r="M24" s="13">
        <v>20.8</v>
      </c>
      <c r="N24" s="56"/>
      <c r="O24" s="13">
        <v>0</v>
      </c>
    </row>
    <row r="25" spans="1:15" ht="15" customHeight="1">
      <c r="A25" s="13">
        <v>13</v>
      </c>
      <c r="B25" s="53"/>
      <c r="C25" s="27" t="s">
        <v>35</v>
      </c>
      <c r="D25" s="41" t="s">
        <v>51</v>
      </c>
      <c r="E25" s="41">
        <v>22</v>
      </c>
      <c r="F25" s="41">
        <v>21</v>
      </c>
      <c r="G25" s="41">
        <v>4</v>
      </c>
      <c r="H25" s="41">
        <v>5</v>
      </c>
      <c r="I25" s="41">
        <v>11</v>
      </c>
      <c r="J25" s="41">
        <v>1</v>
      </c>
      <c r="K25" s="42">
        <f>G25*100/F25</f>
        <v>19.047619047619047</v>
      </c>
      <c r="L25" s="41">
        <v>12</v>
      </c>
      <c r="M25" s="42">
        <f>L25*100/F25</f>
        <v>57.142857142857146</v>
      </c>
      <c r="N25" s="40" t="s">
        <v>76</v>
      </c>
      <c r="O25" s="41">
        <v>4</v>
      </c>
    </row>
    <row r="26" spans="1:15" ht="15.75" customHeight="1">
      <c r="A26" s="13"/>
      <c r="B26" s="53"/>
      <c r="C26" s="27"/>
      <c r="D26" s="41" t="s">
        <v>53</v>
      </c>
      <c r="E26" s="41">
        <v>19</v>
      </c>
      <c r="F26" s="41">
        <v>19</v>
      </c>
      <c r="G26" s="41">
        <v>1</v>
      </c>
      <c r="H26" s="41">
        <v>5</v>
      </c>
      <c r="I26" s="41">
        <v>5</v>
      </c>
      <c r="J26" s="41">
        <v>8</v>
      </c>
      <c r="K26" s="42">
        <v>5.2</v>
      </c>
      <c r="L26" s="41">
        <v>13</v>
      </c>
      <c r="M26" s="42">
        <f>L26*100/F26</f>
        <v>68.42105263157895</v>
      </c>
      <c r="N26" s="40" t="s">
        <v>77</v>
      </c>
      <c r="O26" s="41">
        <v>3</v>
      </c>
    </row>
    <row r="27" spans="1:15" ht="15" customHeight="1">
      <c r="A27" s="13"/>
      <c r="B27" s="53"/>
      <c r="C27" s="27"/>
      <c r="D27" s="41" t="s">
        <v>74</v>
      </c>
      <c r="E27" s="41">
        <v>23</v>
      </c>
      <c r="F27" s="41">
        <v>22</v>
      </c>
      <c r="G27" s="41">
        <v>4</v>
      </c>
      <c r="H27" s="41">
        <v>11</v>
      </c>
      <c r="I27" s="41">
        <v>6</v>
      </c>
      <c r="J27" s="41">
        <v>1</v>
      </c>
      <c r="K27" s="42">
        <f>G27*100/F27</f>
        <v>18.181818181818183</v>
      </c>
      <c r="L27" s="41">
        <v>7</v>
      </c>
      <c r="M27" s="42">
        <f>L27*100/F27</f>
        <v>31.818181818181817</v>
      </c>
      <c r="N27" s="40" t="s">
        <v>78</v>
      </c>
      <c r="O27" s="41">
        <v>5</v>
      </c>
    </row>
    <row r="28" spans="1:15" ht="14.25" customHeight="1">
      <c r="A28" s="13"/>
      <c r="B28" s="53"/>
      <c r="C28" s="27"/>
      <c r="D28" s="41" t="s">
        <v>75</v>
      </c>
      <c r="E28" s="41">
        <v>17</v>
      </c>
      <c r="F28" s="41">
        <v>15</v>
      </c>
      <c r="G28" s="41">
        <v>5</v>
      </c>
      <c r="H28" s="41">
        <v>3</v>
      </c>
      <c r="I28" s="41">
        <v>6</v>
      </c>
      <c r="J28" s="41">
        <v>1</v>
      </c>
      <c r="K28" s="42">
        <f>G28*100/F28</f>
        <v>33.333333333333336</v>
      </c>
      <c r="L28" s="41">
        <v>7</v>
      </c>
      <c r="M28" s="42">
        <f>L28*100/F28</f>
        <v>46.666666666666664</v>
      </c>
      <c r="N28" s="40" t="s">
        <v>79</v>
      </c>
      <c r="O28" s="41">
        <v>5</v>
      </c>
    </row>
    <row r="29" spans="1:15" ht="16.5" customHeight="1">
      <c r="A29" s="13">
        <v>14</v>
      </c>
      <c r="B29" s="53"/>
      <c r="C29" s="27" t="s">
        <v>36</v>
      </c>
      <c r="D29" s="36">
        <v>5</v>
      </c>
      <c r="E29" s="36">
        <v>9</v>
      </c>
      <c r="F29" s="36">
        <v>9</v>
      </c>
      <c r="G29" s="36">
        <v>2</v>
      </c>
      <c r="H29" s="36">
        <v>3</v>
      </c>
      <c r="I29" s="36">
        <v>4</v>
      </c>
      <c r="J29" s="36">
        <v>0</v>
      </c>
      <c r="K29" s="36">
        <v>22</v>
      </c>
      <c r="L29" s="36">
        <v>5</v>
      </c>
      <c r="M29" s="36">
        <v>44.4</v>
      </c>
      <c r="N29" s="43" t="s">
        <v>66</v>
      </c>
      <c r="O29" s="36">
        <v>1</v>
      </c>
    </row>
    <row r="30" spans="1:15" ht="18" customHeight="1">
      <c r="A30" s="13">
        <v>15</v>
      </c>
      <c r="B30" s="53"/>
      <c r="C30" s="27" t="s">
        <v>37</v>
      </c>
      <c r="D30" s="13">
        <v>5</v>
      </c>
      <c r="E30" s="13">
        <v>2</v>
      </c>
      <c r="F30" s="13">
        <v>2</v>
      </c>
      <c r="G30" s="13">
        <v>1</v>
      </c>
      <c r="H30" s="13"/>
      <c r="I30" s="13">
        <v>1</v>
      </c>
      <c r="J30" s="13"/>
      <c r="K30" s="13">
        <v>50</v>
      </c>
      <c r="L30" s="13">
        <v>1</v>
      </c>
      <c r="M30" s="13">
        <v>50</v>
      </c>
      <c r="N30" s="43" t="s">
        <v>80</v>
      </c>
      <c r="O30" s="13">
        <v>1</v>
      </c>
    </row>
    <row r="31" spans="1:15" ht="18" customHeight="1">
      <c r="A31" s="13">
        <v>16</v>
      </c>
      <c r="B31" s="53"/>
      <c r="C31" s="27" t="s">
        <v>38</v>
      </c>
      <c r="D31" s="33">
        <v>5</v>
      </c>
      <c r="E31" s="33">
        <v>8</v>
      </c>
      <c r="F31" s="33">
        <v>7</v>
      </c>
      <c r="G31" s="33">
        <v>2</v>
      </c>
      <c r="H31" s="33">
        <v>4</v>
      </c>
      <c r="I31" s="33">
        <v>1</v>
      </c>
      <c r="J31" s="33">
        <v>0</v>
      </c>
      <c r="K31" s="33">
        <f>G31/F31*100</f>
        <v>28.57142857142857</v>
      </c>
      <c r="L31" s="33">
        <v>1</v>
      </c>
      <c r="M31" s="33">
        <f>L31/F31*100</f>
        <v>14.285714285714285</v>
      </c>
      <c r="N31" s="43" t="s">
        <v>81</v>
      </c>
      <c r="O31" s="33">
        <v>2</v>
      </c>
    </row>
    <row r="32" spans="1:15" ht="18" customHeight="1">
      <c r="A32" s="13">
        <v>17</v>
      </c>
      <c r="B32" s="53"/>
      <c r="C32" s="27" t="s">
        <v>39</v>
      </c>
      <c r="D32" s="37">
        <v>5</v>
      </c>
      <c r="E32" s="37">
        <v>5</v>
      </c>
      <c r="F32" s="37">
        <v>5</v>
      </c>
      <c r="G32" s="37">
        <v>3</v>
      </c>
      <c r="H32" s="37">
        <v>2</v>
      </c>
      <c r="I32" s="37">
        <v>0</v>
      </c>
      <c r="J32" s="37">
        <v>0</v>
      </c>
      <c r="K32" s="37">
        <v>60</v>
      </c>
      <c r="L32" s="37">
        <v>0</v>
      </c>
      <c r="M32" s="37">
        <v>0</v>
      </c>
      <c r="N32" s="43" t="s">
        <v>82</v>
      </c>
      <c r="O32" s="37">
        <v>0</v>
      </c>
    </row>
    <row r="33" spans="1:15" ht="17.25" customHeight="1">
      <c r="A33" s="13">
        <v>18</v>
      </c>
      <c r="B33" s="53"/>
      <c r="C33" s="27" t="s">
        <v>40</v>
      </c>
      <c r="D33" s="38">
        <v>5</v>
      </c>
      <c r="E33" s="38">
        <v>9</v>
      </c>
      <c r="F33" s="38">
        <v>9</v>
      </c>
      <c r="G33" s="38">
        <v>1</v>
      </c>
      <c r="H33" s="38">
        <v>4</v>
      </c>
      <c r="I33" s="38">
        <v>4</v>
      </c>
      <c r="J33" s="38">
        <v>0</v>
      </c>
      <c r="K33" s="38">
        <v>1</v>
      </c>
      <c r="L33" s="38">
        <v>4</v>
      </c>
      <c r="M33" s="38">
        <v>44</v>
      </c>
      <c r="N33" s="43" t="s">
        <v>69</v>
      </c>
      <c r="O33" s="38">
        <v>1</v>
      </c>
    </row>
    <row r="34" spans="1:15" ht="15.75" customHeight="1">
      <c r="A34" s="13">
        <v>19</v>
      </c>
      <c r="B34" s="53"/>
      <c r="C34" s="27" t="s">
        <v>41</v>
      </c>
      <c r="D34" s="35">
        <v>5</v>
      </c>
      <c r="E34" s="35">
        <v>3</v>
      </c>
      <c r="F34" s="35">
        <v>3</v>
      </c>
      <c r="G34" s="35">
        <v>0</v>
      </c>
      <c r="H34" s="35">
        <v>2</v>
      </c>
      <c r="I34" s="35">
        <v>1</v>
      </c>
      <c r="J34" s="35">
        <v>0</v>
      </c>
      <c r="K34" s="35">
        <v>0</v>
      </c>
      <c r="L34" s="35">
        <v>1</v>
      </c>
      <c r="M34" s="35">
        <v>33</v>
      </c>
      <c r="N34" s="40" t="s">
        <v>55</v>
      </c>
      <c r="O34" s="35">
        <v>0</v>
      </c>
    </row>
    <row r="35" spans="1:15" ht="15.75" customHeight="1">
      <c r="A35" s="13">
        <v>20</v>
      </c>
      <c r="B35" s="53"/>
      <c r="C35" s="27" t="s">
        <v>42</v>
      </c>
      <c r="D35" s="34">
        <v>5</v>
      </c>
      <c r="E35" s="34">
        <v>4</v>
      </c>
      <c r="F35" s="34">
        <v>4</v>
      </c>
      <c r="G35" s="34">
        <v>1</v>
      </c>
      <c r="H35" s="34">
        <v>1</v>
      </c>
      <c r="I35" s="34">
        <v>2</v>
      </c>
      <c r="J35" s="34">
        <v>0</v>
      </c>
      <c r="K35" s="34">
        <v>25</v>
      </c>
      <c r="L35" s="34">
        <v>2</v>
      </c>
      <c r="M35" s="34">
        <v>50</v>
      </c>
      <c r="N35" s="40" t="s">
        <v>67</v>
      </c>
      <c r="O35" s="34">
        <v>1</v>
      </c>
    </row>
    <row r="36" spans="1:15" ht="16.5" customHeight="1">
      <c r="A36" s="13">
        <v>21</v>
      </c>
      <c r="B36" s="53"/>
      <c r="C36" s="27" t="s">
        <v>43</v>
      </c>
      <c r="D36" s="36">
        <v>5</v>
      </c>
      <c r="E36" s="36">
        <v>5</v>
      </c>
      <c r="F36" s="36">
        <v>4</v>
      </c>
      <c r="G36" s="36">
        <v>0</v>
      </c>
      <c r="H36" s="36">
        <v>3</v>
      </c>
      <c r="I36" s="36">
        <v>1</v>
      </c>
      <c r="J36" s="36">
        <v>0</v>
      </c>
      <c r="K36" s="36">
        <v>0</v>
      </c>
      <c r="L36" s="36">
        <v>1</v>
      </c>
      <c r="M36" s="36">
        <v>25</v>
      </c>
      <c r="N36" s="40" t="s">
        <v>68</v>
      </c>
      <c r="O36" s="36">
        <v>0</v>
      </c>
    </row>
    <row r="37" spans="1:15" ht="15.75" customHeight="1">
      <c r="A37" s="13">
        <v>22</v>
      </c>
      <c r="B37" s="53"/>
      <c r="C37" s="27" t="s">
        <v>44</v>
      </c>
      <c r="D37" s="32">
        <v>5</v>
      </c>
      <c r="E37" s="32">
        <v>4</v>
      </c>
      <c r="F37" s="32">
        <v>4</v>
      </c>
      <c r="G37" s="32">
        <v>1</v>
      </c>
      <c r="H37" s="32">
        <v>1</v>
      </c>
      <c r="I37" s="32">
        <v>2</v>
      </c>
      <c r="J37" s="32">
        <v>0</v>
      </c>
      <c r="K37" s="32">
        <v>25</v>
      </c>
      <c r="L37" s="32">
        <v>2</v>
      </c>
      <c r="M37" s="32">
        <v>50</v>
      </c>
      <c r="N37" s="43" t="s">
        <v>54</v>
      </c>
      <c r="O37" s="32">
        <v>0</v>
      </c>
    </row>
    <row r="38" spans="1:15" ht="16.5" customHeight="1">
      <c r="A38" s="13">
        <v>23</v>
      </c>
      <c r="B38" s="53"/>
      <c r="C38" s="27" t="s">
        <v>45</v>
      </c>
      <c r="D38" s="33">
        <v>5</v>
      </c>
      <c r="E38" s="33">
        <v>4</v>
      </c>
      <c r="F38" s="33">
        <v>4</v>
      </c>
      <c r="G38" s="33">
        <v>2</v>
      </c>
      <c r="H38" s="33">
        <v>1</v>
      </c>
      <c r="I38" s="33">
        <v>1</v>
      </c>
      <c r="J38" s="33">
        <v>0</v>
      </c>
      <c r="K38" s="33">
        <v>2</v>
      </c>
      <c r="L38" s="33">
        <v>1</v>
      </c>
      <c r="M38" s="33">
        <v>25</v>
      </c>
      <c r="N38" s="43" t="s">
        <v>83</v>
      </c>
      <c r="O38" s="33">
        <v>2</v>
      </c>
    </row>
    <row r="39" spans="1:15" ht="15.75" customHeight="1">
      <c r="A39" s="13">
        <v>24</v>
      </c>
      <c r="B39" s="53"/>
      <c r="C39" s="27" t="s">
        <v>46</v>
      </c>
      <c r="D39" s="13">
        <v>5</v>
      </c>
      <c r="E39" s="13">
        <v>9</v>
      </c>
      <c r="F39" s="13">
        <v>8</v>
      </c>
      <c r="G39" s="13">
        <v>1</v>
      </c>
      <c r="H39" s="13">
        <v>5</v>
      </c>
      <c r="I39" s="13">
        <v>2</v>
      </c>
      <c r="J39" s="13">
        <v>0</v>
      </c>
      <c r="K39" s="13">
        <v>87.5</v>
      </c>
      <c r="L39" s="13">
        <v>2</v>
      </c>
      <c r="M39" s="13">
        <v>25</v>
      </c>
      <c r="N39" s="40" t="s">
        <v>70</v>
      </c>
      <c r="O39" s="13">
        <v>1</v>
      </c>
    </row>
    <row r="40" spans="1:15" ht="14.25" customHeight="1">
      <c r="A40" s="13">
        <v>25</v>
      </c>
      <c r="B40" s="53"/>
      <c r="C40" s="27" t="s">
        <v>47</v>
      </c>
      <c r="D40" s="36">
        <v>5</v>
      </c>
      <c r="E40" s="36">
        <v>7</v>
      </c>
      <c r="F40" s="36">
        <v>7</v>
      </c>
      <c r="G40" s="36">
        <v>3</v>
      </c>
      <c r="H40" s="36">
        <v>2</v>
      </c>
      <c r="I40" s="36">
        <v>2</v>
      </c>
      <c r="J40" s="36">
        <v>0</v>
      </c>
      <c r="K40" s="36">
        <v>43</v>
      </c>
      <c r="L40" s="36">
        <v>2</v>
      </c>
      <c r="M40" s="36">
        <v>28.5</v>
      </c>
      <c r="N40" s="40" t="s">
        <v>84</v>
      </c>
      <c r="O40" s="36">
        <v>0</v>
      </c>
    </row>
    <row r="41" spans="1:15" ht="16.5" customHeight="1">
      <c r="A41" s="13">
        <v>26</v>
      </c>
      <c r="B41" s="53"/>
      <c r="C41" s="27" t="s">
        <v>48</v>
      </c>
      <c r="D41" s="33">
        <v>5</v>
      </c>
      <c r="E41" s="33">
        <v>3</v>
      </c>
      <c r="F41" s="33">
        <v>2</v>
      </c>
      <c r="G41" s="33">
        <v>0</v>
      </c>
      <c r="H41" s="33">
        <v>1</v>
      </c>
      <c r="I41" s="33">
        <v>1</v>
      </c>
      <c r="J41" s="33">
        <v>0</v>
      </c>
      <c r="K41" s="33">
        <v>66</v>
      </c>
      <c r="L41" s="33">
        <v>2</v>
      </c>
      <c r="M41" s="33">
        <v>33</v>
      </c>
      <c r="N41" s="43" t="s">
        <v>71</v>
      </c>
      <c r="O41" s="33">
        <v>0</v>
      </c>
    </row>
    <row r="42" spans="1:15" ht="17.25" customHeight="1">
      <c r="A42" s="13">
        <v>27</v>
      </c>
      <c r="B42" s="53"/>
      <c r="C42" s="27" t="s">
        <v>49</v>
      </c>
      <c r="D42" s="41">
        <v>5</v>
      </c>
      <c r="E42" s="41">
        <v>5</v>
      </c>
      <c r="F42" s="41">
        <v>5</v>
      </c>
      <c r="G42" s="41">
        <v>2</v>
      </c>
      <c r="H42" s="41">
        <v>2</v>
      </c>
      <c r="I42" s="41">
        <v>1</v>
      </c>
      <c r="J42" s="41">
        <v>0</v>
      </c>
      <c r="K42" s="41">
        <v>40</v>
      </c>
      <c r="L42" s="41">
        <v>1</v>
      </c>
      <c r="M42" s="41">
        <v>20</v>
      </c>
      <c r="N42" s="43" t="s">
        <v>72</v>
      </c>
      <c r="O42" s="41">
        <v>2</v>
      </c>
    </row>
    <row r="43" spans="1:15" ht="15.75">
      <c r="A43" s="13">
        <v>28</v>
      </c>
      <c r="B43" s="54"/>
      <c r="C43" s="27" t="s">
        <v>50</v>
      </c>
      <c r="D43" s="26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40"/>
      <c r="O43" s="13">
        <v>0</v>
      </c>
    </row>
    <row r="44" spans="1:15" ht="15.75">
      <c r="A44" s="49" t="s">
        <v>10</v>
      </c>
      <c r="B44" s="50"/>
      <c r="C44" s="51"/>
      <c r="D44" s="14"/>
      <c r="E44" s="14">
        <f aca="true" t="shared" si="0" ref="E44:J44">SUM(E6:E43)</f>
        <v>506</v>
      </c>
      <c r="F44" s="14">
        <f t="shared" si="0"/>
        <v>469</v>
      </c>
      <c r="G44" s="14">
        <f t="shared" si="0"/>
        <v>86</v>
      </c>
      <c r="H44" s="14">
        <f t="shared" si="0"/>
        <v>182</v>
      </c>
      <c r="I44" s="14">
        <f t="shared" si="0"/>
        <v>162</v>
      </c>
      <c r="J44" s="14">
        <f t="shared" si="0"/>
        <v>39</v>
      </c>
      <c r="K44" s="14">
        <v>18.3</v>
      </c>
      <c r="L44" s="14">
        <f>SUM(L6:L43)</f>
        <v>206</v>
      </c>
      <c r="M44" s="14">
        <v>43</v>
      </c>
      <c r="N44" s="14"/>
      <c r="O44" s="14">
        <f>SUM(O6:O43)</f>
        <v>51</v>
      </c>
    </row>
    <row r="47" spans="1:22" ht="15">
      <c r="A47" s="2" t="s">
        <v>13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9" spans="1:21" ht="18.75">
      <c r="A49" s="4"/>
      <c r="B49" s="4"/>
      <c r="C49" s="4"/>
      <c r="D49" s="4"/>
      <c r="E49" s="4"/>
      <c r="F49" s="5"/>
      <c r="G49" s="5"/>
      <c r="H49" s="5"/>
      <c r="I49" s="5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5.75" customHeight="1">
      <c r="A51" s="10"/>
      <c r="B51" s="11"/>
      <c r="C51" s="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 customHeight="1">
      <c r="A52" s="10"/>
      <c r="B52" s="11"/>
      <c r="C52" s="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10"/>
      <c r="B53" s="11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  <c r="O53" s="6"/>
      <c r="P53" s="6"/>
      <c r="Q53" s="6"/>
      <c r="R53" s="6"/>
      <c r="S53" s="6"/>
      <c r="T53" s="6"/>
      <c r="U53" s="6"/>
    </row>
    <row r="54" spans="1:21" ht="15.75">
      <c r="A54" s="10"/>
      <c r="B54" s="11"/>
      <c r="C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5">
      <c r="A55" s="4"/>
      <c r="B55" s="4"/>
      <c r="C55" s="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</sheetData>
  <sheetProtection/>
  <mergeCells count="16">
    <mergeCell ref="F4:F5"/>
    <mergeCell ref="A44:C44"/>
    <mergeCell ref="B6:B43"/>
    <mergeCell ref="N23:N24"/>
    <mergeCell ref="G4:J4"/>
    <mergeCell ref="N4:N5"/>
    <mergeCell ref="A1:O1"/>
    <mergeCell ref="A2:O2"/>
    <mergeCell ref="A3:O3"/>
    <mergeCell ref="A4:A5"/>
    <mergeCell ref="C4:C5"/>
    <mergeCell ref="D4:D5"/>
    <mergeCell ref="E4:E5"/>
    <mergeCell ref="L4:M4"/>
    <mergeCell ref="O4:O5"/>
    <mergeCell ref="B4:B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8" zoomScaleNormal="78" zoomScalePageLayoutView="0" workbookViewId="0" topLeftCell="A1">
      <selection activeCell="V14" sqref="V14"/>
    </sheetView>
  </sheetViews>
  <sheetFormatPr defaultColWidth="9.140625" defaultRowHeight="15"/>
  <cols>
    <col min="1" max="1" width="6.140625" style="0" customWidth="1"/>
    <col min="2" max="2" width="16.28125" style="0" customWidth="1"/>
    <col min="3" max="3" width="28.421875" style="0" customWidth="1"/>
    <col min="4" max="4" width="7.421875" style="0" customWidth="1"/>
    <col min="5" max="5" width="7.28125" style="0" customWidth="1"/>
    <col min="6" max="6" width="7.421875" style="0" customWidth="1"/>
    <col min="7" max="7" width="7.28125" style="0" customWidth="1"/>
    <col min="8" max="8" width="7.421875" style="0" customWidth="1"/>
    <col min="9" max="9" width="7.140625" style="0" customWidth="1"/>
    <col min="10" max="10" width="7.421875" style="0" customWidth="1"/>
    <col min="11" max="14" width="7.7109375" style="0" customWidth="1"/>
    <col min="15" max="15" width="7.421875" style="0" customWidth="1"/>
    <col min="16" max="16" width="7.8515625" style="0" customWidth="1"/>
    <col min="17" max="17" width="7.421875" style="0" customWidth="1"/>
    <col min="18" max="18" width="7.28125" style="0" customWidth="1"/>
  </cols>
  <sheetData>
    <row r="1" spans="1:18" ht="15.75">
      <c r="A1" s="15"/>
      <c r="B1" s="15"/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3" ht="15" customHeight="1">
      <c r="A3" s="64" t="s">
        <v>5</v>
      </c>
      <c r="B3" s="64" t="s">
        <v>7</v>
      </c>
      <c r="C3" s="47" t="s">
        <v>12</v>
      </c>
      <c r="D3" s="57" t="s">
        <v>11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15" customHeight="1">
      <c r="A4" s="65"/>
      <c r="B4" s="65"/>
      <c r="C4" s="6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5.75">
      <c r="A5" s="65"/>
      <c r="B5" s="65"/>
      <c r="C5" s="67"/>
      <c r="D5" s="21">
        <v>1</v>
      </c>
      <c r="E5" s="21">
        <v>2</v>
      </c>
      <c r="F5" s="21">
        <v>3</v>
      </c>
      <c r="G5" s="21">
        <v>4</v>
      </c>
      <c r="H5" s="21">
        <v>5</v>
      </c>
      <c r="I5" s="21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  <c r="O5" s="25">
        <v>12</v>
      </c>
      <c r="P5" s="21">
        <v>13</v>
      </c>
      <c r="Q5" s="21">
        <v>14</v>
      </c>
      <c r="R5" s="21">
        <v>15</v>
      </c>
      <c r="S5" s="19">
        <v>16</v>
      </c>
      <c r="T5" s="19">
        <v>17</v>
      </c>
      <c r="U5" s="19">
        <v>18</v>
      </c>
      <c r="V5" s="24">
        <v>19</v>
      </c>
      <c r="W5" s="24">
        <v>20</v>
      </c>
    </row>
    <row r="6" spans="1:23" ht="15.75">
      <c r="A6" s="66"/>
      <c r="B6" s="66"/>
      <c r="C6" s="68"/>
      <c r="D6" s="21" t="s">
        <v>9</v>
      </c>
      <c r="E6" s="21" t="s">
        <v>9</v>
      </c>
      <c r="F6" s="21" t="s">
        <v>9</v>
      </c>
      <c r="G6" s="21" t="s">
        <v>9</v>
      </c>
      <c r="H6" s="21" t="s">
        <v>9</v>
      </c>
      <c r="I6" s="21" t="s">
        <v>9</v>
      </c>
      <c r="J6" s="21" t="s">
        <v>9</v>
      </c>
      <c r="K6" s="21" t="s">
        <v>9</v>
      </c>
      <c r="L6" s="21" t="s">
        <v>9</v>
      </c>
      <c r="M6" s="21" t="s">
        <v>9</v>
      </c>
      <c r="N6" s="21" t="s">
        <v>9</v>
      </c>
      <c r="O6" s="21" t="s">
        <v>9</v>
      </c>
      <c r="P6" s="21" t="s">
        <v>9</v>
      </c>
      <c r="Q6" s="21" t="s">
        <v>9</v>
      </c>
      <c r="R6" s="21" t="s">
        <v>9</v>
      </c>
      <c r="S6" s="19" t="s">
        <v>9</v>
      </c>
      <c r="T6" s="19" t="s">
        <v>9</v>
      </c>
      <c r="U6" s="19" t="s">
        <v>9</v>
      </c>
      <c r="V6" s="24" t="s">
        <v>9</v>
      </c>
      <c r="W6" s="24" t="s">
        <v>9</v>
      </c>
    </row>
    <row r="7" spans="1:23" ht="15.75">
      <c r="A7" s="17">
        <v>1</v>
      </c>
      <c r="B7" s="61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3"/>
      <c r="T7" s="23"/>
      <c r="U7" s="23"/>
      <c r="V7" s="23"/>
      <c r="W7" s="23"/>
    </row>
    <row r="8" spans="1:23" ht="15.75">
      <c r="A8" s="17">
        <v>2</v>
      </c>
      <c r="B8" s="6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23"/>
      <c r="T8" s="23"/>
      <c r="U8" s="23"/>
      <c r="V8" s="23"/>
      <c r="W8" s="23"/>
    </row>
    <row r="9" spans="1:23" ht="15.75">
      <c r="A9" s="17">
        <v>3</v>
      </c>
      <c r="B9" s="6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23"/>
      <c r="T9" s="23"/>
      <c r="U9" s="23"/>
      <c r="V9" s="23"/>
      <c r="W9" s="23"/>
    </row>
    <row r="10" spans="1:23" ht="15.75">
      <c r="A10" s="17">
        <v>4</v>
      </c>
      <c r="B10" s="6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23"/>
      <c r="T10" s="23"/>
      <c r="U10" s="23"/>
      <c r="V10" s="23"/>
      <c r="W10" s="23"/>
    </row>
    <row r="11" spans="1:23" ht="15.75">
      <c r="A11" s="17">
        <v>5</v>
      </c>
      <c r="B11" s="6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23"/>
      <c r="T11" s="23"/>
      <c r="U11" s="23"/>
      <c r="V11" s="23"/>
      <c r="W11" s="23"/>
    </row>
    <row r="12" spans="1:23" ht="15.75">
      <c r="A12" s="17">
        <v>6</v>
      </c>
      <c r="B12" s="6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3"/>
      <c r="T12" s="23"/>
      <c r="U12" s="23"/>
      <c r="V12" s="23"/>
      <c r="W12" s="23"/>
    </row>
    <row r="13" spans="1:23" ht="15.75">
      <c r="A13" s="18">
        <v>7</v>
      </c>
      <c r="B13" s="62"/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23"/>
      <c r="T13" s="23"/>
      <c r="U13" s="23"/>
      <c r="V13" s="23"/>
      <c r="W13" s="23"/>
    </row>
    <row r="14" spans="1:23" ht="15.75">
      <c r="A14" s="18">
        <v>8</v>
      </c>
      <c r="B14" s="62"/>
      <c r="C14" s="1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23"/>
      <c r="T14" s="23"/>
      <c r="U14" s="23"/>
      <c r="V14" s="23"/>
      <c r="W14" s="23"/>
    </row>
    <row r="15" spans="1:23" ht="15.75">
      <c r="A15" s="18">
        <v>9</v>
      </c>
      <c r="B15" s="62"/>
      <c r="C15" s="1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3"/>
      <c r="T15" s="23"/>
      <c r="U15" s="23"/>
      <c r="V15" s="23"/>
      <c r="W15" s="23"/>
    </row>
    <row r="16" spans="1:23" ht="15.75">
      <c r="A16" s="18">
        <v>10</v>
      </c>
      <c r="B16" s="62"/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3"/>
      <c r="T16" s="23"/>
      <c r="U16" s="23"/>
      <c r="V16" s="23"/>
      <c r="W16" s="23"/>
    </row>
    <row r="17" spans="1:23" ht="15.75">
      <c r="A17" s="18">
        <v>11</v>
      </c>
      <c r="B17" s="62"/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23"/>
      <c r="T17" s="23"/>
      <c r="U17" s="23"/>
      <c r="V17" s="23"/>
      <c r="W17" s="23"/>
    </row>
    <row r="18" spans="1:23" ht="15.75">
      <c r="A18" s="18">
        <v>12</v>
      </c>
      <c r="B18" s="62"/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23"/>
      <c r="U18" s="23"/>
      <c r="V18" s="23"/>
      <c r="W18" s="23"/>
    </row>
    <row r="19" spans="1:23" ht="15.75">
      <c r="A19" s="18">
        <v>13</v>
      </c>
      <c r="B19" s="62"/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23"/>
      <c r="T19" s="23"/>
      <c r="U19" s="23"/>
      <c r="V19" s="23"/>
      <c r="W19" s="23"/>
    </row>
    <row r="20" spans="1:23" ht="15.75">
      <c r="A20" s="18">
        <v>14</v>
      </c>
      <c r="B20" s="62"/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3"/>
      <c r="T20" s="23"/>
      <c r="U20" s="23"/>
      <c r="V20" s="23"/>
      <c r="W20" s="23"/>
    </row>
    <row r="21" spans="1:23" ht="15.75">
      <c r="A21" s="18">
        <v>15</v>
      </c>
      <c r="B21" s="62"/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3"/>
      <c r="T21" s="23"/>
      <c r="U21" s="23"/>
      <c r="V21" s="23"/>
      <c r="W21" s="23"/>
    </row>
    <row r="22" spans="1:23" ht="15.75">
      <c r="A22" s="18">
        <v>16</v>
      </c>
      <c r="B22" s="62"/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3"/>
      <c r="T22" s="23"/>
      <c r="U22" s="23"/>
      <c r="V22" s="23"/>
      <c r="W22" s="23"/>
    </row>
    <row r="23" spans="1:23" ht="15.75">
      <c r="A23" s="18">
        <v>17</v>
      </c>
      <c r="B23" s="62"/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3"/>
      <c r="T23" s="23"/>
      <c r="U23" s="23"/>
      <c r="V23" s="23"/>
      <c r="W23" s="23"/>
    </row>
    <row r="24" spans="1:23" ht="15.75">
      <c r="A24" s="18">
        <v>18</v>
      </c>
      <c r="B24" s="62"/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3"/>
      <c r="T24" s="23"/>
      <c r="U24" s="23"/>
      <c r="V24" s="23"/>
      <c r="W24" s="23"/>
    </row>
    <row r="25" spans="1:23" ht="15.75">
      <c r="A25" s="18">
        <v>19</v>
      </c>
      <c r="B25" s="62"/>
      <c r="C25" s="1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3"/>
      <c r="T25" s="23"/>
      <c r="U25" s="23"/>
      <c r="V25" s="23"/>
      <c r="W25" s="23"/>
    </row>
    <row r="26" spans="1:23" ht="15.75">
      <c r="A26" s="18">
        <v>20</v>
      </c>
      <c r="B26" s="62"/>
      <c r="C26" s="1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3"/>
      <c r="T26" s="23"/>
      <c r="U26" s="23"/>
      <c r="V26" s="23"/>
      <c r="W26" s="23"/>
    </row>
    <row r="27" spans="1:23" ht="15.75">
      <c r="A27" s="18">
        <v>21</v>
      </c>
      <c r="B27" s="63"/>
      <c r="C27" s="1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3"/>
      <c r="T27" s="23"/>
      <c r="U27" s="23"/>
      <c r="V27" s="23"/>
      <c r="W27" s="23"/>
    </row>
    <row r="28" spans="1:23" ht="15.75">
      <c r="A28" s="58" t="s">
        <v>10</v>
      </c>
      <c r="B28" s="59"/>
      <c r="C28" s="60"/>
      <c r="D28" s="19">
        <f aca="true" t="shared" si="0" ref="D28:L28">SUM(D7:D27)</f>
        <v>0</v>
      </c>
      <c r="E28" s="19">
        <f t="shared" si="0"/>
        <v>0</v>
      </c>
      <c r="F28" s="19">
        <f t="shared" si="0"/>
        <v>0</v>
      </c>
      <c r="G28" s="19">
        <f t="shared" si="0"/>
        <v>0</v>
      </c>
      <c r="H28" s="19">
        <f t="shared" si="0"/>
        <v>0</v>
      </c>
      <c r="I28" s="19">
        <f t="shared" si="0"/>
        <v>0</v>
      </c>
      <c r="J28" s="19">
        <f t="shared" si="0"/>
        <v>0</v>
      </c>
      <c r="K28" s="19">
        <f t="shared" si="0"/>
        <v>0</v>
      </c>
      <c r="L28" s="19">
        <f t="shared" si="0"/>
        <v>0</v>
      </c>
      <c r="M28" s="19">
        <v>0</v>
      </c>
      <c r="N28" s="19">
        <v>0</v>
      </c>
      <c r="O28" s="19">
        <v>0</v>
      </c>
      <c r="P28" s="19">
        <f>SUM(P7:P27)</f>
        <v>0</v>
      </c>
      <c r="Q28" s="19">
        <f>SUM(Q7:Q27)</f>
        <v>0</v>
      </c>
      <c r="R28" s="19">
        <f>SUM(R7:R27)</f>
        <v>0</v>
      </c>
      <c r="S28" s="23"/>
      <c r="T28" s="23"/>
      <c r="U28" s="23"/>
      <c r="V28" s="23"/>
      <c r="W28" s="23"/>
    </row>
  </sheetData>
  <sheetProtection/>
  <mergeCells count="6">
    <mergeCell ref="D3:W4"/>
    <mergeCell ref="A28:C28"/>
    <mergeCell ref="B7:B27"/>
    <mergeCell ref="A3:A6"/>
    <mergeCell ref="B3:B6"/>
    <mergeCell ref="C3:C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2015-09-24T04:27:51Z</dcterms:modified>
  <cp:category/>
  <cp:version/>
  <cp:contentType/>
  <cp:contentStatus/>
</cp:coreProperties>
</file>