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ИНФ-9 отчет" sheetId="1" r:id="rId1"/>
    <sheet name="ИНФ-9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<sst xmlns="http://schemas.openxmlformats.org/spreadsheetml/2006/main" count="146" uniqueCount="76">
  <si>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</si>
  <si>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</si>
  <si>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</si>
  <si>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</si>
  <si>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</si>
  <si>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</si>
  <si>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</si>
  <si>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</si>
  <si>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</si>
  <si>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</si>
  <si>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</si>
  <si>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</si>
  <si>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</si>
  <si>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</si>
  <si>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Причины наибольшего показателя процента двоек по МОУО:</t>
  </si>
  <si>
    <t>Кол-во обуч-ся, сдававших экзамен</t>
  </si>
  <si>
    <t xml:space="preserve">Часть 1 </t>
  </si>
  <si>
    <t>Показатель %               "2"</t>
  </si>
  <si>
    <t>1б</t>
  </si>
  <si>
    <t>2б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</si>
  <si>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</si>
  <si>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</si>
  <si>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</si>
  <si>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</si>
  <si>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</si>
  <si>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</si>
  <si>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</si>
  <si>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</si>
  <si>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</si>
  <si>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</si>
  <si>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</si>
  <si>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</si>
  <si>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</si>
  <si>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</si>
  <si>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</si>
  <si>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</si>
  <si>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</si>
  <si>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</si>
  <si>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</si>
  <si>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</si>
  <si>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</si>
  <si>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20.1</t>
  </si>
  <si>
    <t>20.2</t>
  </si>
  <si>
    <r>
      <t xml:space="preserve">Результаты тренировочной контрольной работы в форме основного государственного экзамена по </t>
    </r>
    <r>
      <rPr>
        <b/>
        <u val="single"/>
        <sz val="11"/>
        <rFont val="Times New Roman"/>
        <family val="1"/>
      </rPr>
      <t>информатике и ИКТ</t>
    </r>
  </si>
  <si>
    <t>(2015-2016 учебный год)</t>
  </si>
  <si>
    <t xml:space="preserve">Результаты выполнения тренировочной контрольной работы в форме ОГЭ по информатике и ИКТ обучающихся 9-х классов </t>
  </si>
  <si>
    <t>Зиянчуринская</t>
  </si>
  <si>
    <t>Куруильская</t>
  </si>
  <si>
    <t>СОШ 2</t>
  </si>
  <si>
    <t>9Б</t>
  </si>
  <si>
    <t>9В</t>
  </si>
  <si>
    <t>9Г</t>
  </si>
  <si>
    <t>9Д</t>
  </si>
  <si>
    <t>СОШ 5</t>
  </si>
  <si>
    <t>Гимназия 1</t>
  </si>
  <si>
    <t>Новосаринская</t>
  </si>
  <si>
    <t>Чеботаревская</t>
  </si>
  <si>
    <t>обучающихся 9-х классов общеобразовательных организаций____Кувандыкского    городского    округа______________</t>
  </si>
  <si>
    <t>Ромашкова Н.А.,математика и ИКТ,ВП,м/с</t>
  </si>
  <si>
    <t>Буурцев Е.М.,технология и предпринимательство,ВП,1кк</t>
  </si>
  <si>
    <t>Городницкая Т.А.,математика и ИКТ,ВП,1кк</t>
  </si>
  <si>
    <t>Хамзина Э.Ф.,ОБЖ, ВП,б/к</t>
  </si>
  <si>
    <t>Рузанова Ю.Н.,,математика и ИКТ,ВП,1кк</t>
  </si>
  <si>
    <t>Зиянчуринская СОШ</t>
  </si>
  <si>
    <t>Куруильская СОШ</t>
  </si>
  <si>
    <t>СОШ №2</t>
  </si>
  <si>
    <t>СОШ№ 5</t>
  </si>
  <si>
    <t>Гимназия № 1</t>
  </si>
  <si>
    <t>Новосаринская ООШ</t>
  </si>
  <si>
    <t>Чеботаревская ООШ</t>
  </si>
  <si>
    <t>Абдрахимов А.М., информатика, ВП, ВКК</t>
  </si>
  <si>
    <t>9А</t>
  </si>
  <si>
    <t>Сагалаева Г.И.,  математика,ВП, ВКК</t>
  </si>
  <si>
    <t>Попов Д.В., физика и информатика,ВП, 1КК</t>
  </si>
  <si>
    <t>Уракаев Р.Р., ПиМНО, ВП, б/к</t>
  </si>
  <si>
    <t>Руководитель МОУО                    А.Н.Самойлов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</si>
</sst>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3.625" style="1" customWidth="1"/>
    <col min="2" max="2" width="18.00390625" style="1" customWidth="1"/>
    <col min="3" max="3" width="6.875" style="1" customWidth="1"/>
    <col min="4" max="4" width="7.25390625" style="1" customWidth="1"/>
    <col min="5" max="5" width="9.75390625" style="1" customWidth="1"/>
    <col min="6" max="7" width="5.875" style="1" customWidth="1"/>
    <col min="8" max="8" width="5.625" style="1" customWidth="1"/>
    <col min="9" max="9" width="5.375" style="1" customWidth="1"/>
    <col min="10" max="10" width="8.25390625" style="5" customWidth="1"/>
    <col min="11" max="11" width="6.25390625" style="5" customWidth="1"/>
    <col min="12" max="12" width="20.125" style="1" customWidth="1"/>
    <col min="13" max="13" width="7.875" style="1" customWidth="1"/>
    <col min="14" max="16384" width="9.125" style="1" customWidth="1"/>
  </cols>
  <sheetData>
    <row r="1" spans="1:13" ht="15" customHeigh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3" ht="14.25" customHeight="1">
      <c r="A5" s="42" t="s">
        <v>13</v>
      </c>
      <c r="B5" s="42" t="s">
        <v>8</v>
      </c>
      <c r="C5" s="42" t="s">
        <v>1</v>
      </c>
      <c r="D5" s="42" t="s">
        <v>9</v>
      </c>
      <c r="E5" s="42" t="s">
        <v>15</v>
      </c>
      <c r="F5" s="48" t="s">
        <v>10</v>
      </c>
      <c r="G5" s="49"/>
      <c r="H5" s="49"/>
      <c r="I5" s="50"/>
      <c r="J5" s="39" t="s">
        <v>17</v>
      </c>
      <c r="K5" s="39" t="s">
        <v>11</v>
      </c>
      <c r="L5" s="39" t="s">
        <v>0</v>
      </c>
      <c r="M5" s="39" t="s">
        <v>12</v>
      </c>
    </row>
    <row r="6" spans="1:13" ht="23.25" customHeight="1">
      <c r="A6" s="43"/>
      <c r="B6" s="43"/>
      <c r="C6" s="43"/>
      <c r="D6" s="43"/>
      <c r="E6" s="43"/>
      <c r="F6" s="51"/>
      <c r="G6" s="52"/>
      <c r="H6" s="52"/>
      <c r="I6" s="53"/>
      <c r="J6" s="40"/>
      <c r="K6" s="40"/>
      <c r="L6" s="40"/>
      <c r="M6" s="40"/>
    </row>
    <row r="7" spans="1:13" ht="15">
      <c r="A7" s="44"/>
      <c r="B7" s="44"/>
      <c r="C7" s="44"/>
      <c r="D7" s="44"/>
      <c r="E7" s="44"/>
      <c r="F7" s="14" t="s">
        <v>2</v>
      </c>
      <c r="G7" s="14" t="s">
        <v>3</v>
      </c>
      <c r="H7" s="14" t="s">
        <v>4</v>
      </c>
      <c r="I7" s="14" t="s">
        <v>5</v>
      </c>
      <c r="J7" s="41"/>
      <c r="K7" s="41"/>
      <c r="L7" s="41"/>
      <c r="M7" s="41"/>
    </row>
    <row r="8" spans="1:13" ht="16.5" customHeight="1">
      <c r="A8" s="31">
        <v>1</v>
      </c>
      <c r="B8" s="32" t="s">
        <v>63</v>
      </c>
      <c r="C8" s="28">
        <v>9</v>
      </c>
      <c r="D8" s="30">
        <v>24</v>
      </c>
      <c r="E8" s="30">
        <v>2</v>
      </c>
      <c r="F8" s="28">
        <v>0</v>
      </c>
      <c r="G8" s="28">
        <v>1</v>
      </c>
      <c r="H8" s="28">
        <v>1</v>
      </c>
      <c r="I8" s="28">
        <v>0</v>
      </c>
      <c r="J8" s="33">
        <f aca="true" t="shared" si="0" ref="J8:J19">F8/E8*100</f>
        <v>0</v>
      </c>
      <c r="K8" s="4">
        <f aca="true" t="shared" si="1" ref="K8:K19">(H8+I8)/E8*100</f>
        <v>50</v>
      </c>
      <c r="L8" s="3" t="s">
        <v>60</v>
      </c>
      <c r="M8" s="16">
        <v>0</v>
      </c>
    </row>
    <row r="9" spans="1:13" ht="15">
      <c r="A9" s="31">
        <v>2</v>
      </c>
      <c r="B9" s="32" t="s">
        <v>64</v>
      </c>
      <c r="C9" s="28">
        <v>9</v>
      </c>
      <c r="D9" s="28">
        <v>15</v>
      </c>
      <c r="E9" s="28">
        <v>1</v>
      </c>
      <c r="F9" s="28">
        <v>0</v>
      </c>
      <c r="G9" s="28">
        <v>1</v>
      </c>
      <c r="H9" s="28">
        <v>0</v>
      </c>
      <c r="I9" s="28">
        <v>0</v>
      </c>
      <c r="J9" s="33">
        <f t="shared" si="0"/>
        <v>0</v>
      </c>
      <c r="K9" s="4">
        <f t="shared" si="1"/>
        <v>0</v>
      </c>
      <c r="L9" s="3" t="s">
        <v>61</v>
      </c>
      <c r="M9" s="16">
        <v>0</v>
      </c>
    </row>
    <row r="10" spans="1:13" ht="15">
      <c r="A10" s="31"/>
      <c r="B10" s="45" t="s">
        <v>65</v>
      </c>
      <c r="C10" s="28" t="s">
        <v>49</v>
      </c>
      <c r="D10" s="28">
        <v>26</v>
      </c>
      <c r="E10" s="28">
        <v>1</v>
      </c>
      <c r="F10" s="28">
        <v>0</v>
      </c>
      <c r="G10" s="28">
        <v>1</v>
      </c>
      <c r="H10" s="28">
        <v>0</v>
      </c>
      <c r="I10" s="28">
        <v>0</v>
      </c>
      <c r="J10" s="33">
        <f t="shared" si="0"/>
        <v>0</v>
      </c>
      <c r="K10" s="4">
        <f t="shared" si="1"/>
        <v>0</v>
      </c>
      <c r="L10" s="3" t="s">
        <v>62</v>
      </c>
      <c r="M10" s="16">
        <v>0</v>
      </c>
    </row>
    <row r="11" spans="1:13" ht="15">
      <c r="A11" s="31">
        <v>3</v>
      </c>
      <c r="B11" s="46"/>
      <c r="C11" s="28" t="s">
        <v>50</v>
      </c>
      <c r="D11" s="34">
        <v>28</v>
      </c>
      <c r="E11" s="34">
        <v>2</v>
      </c>
      <c r="F11" s="28">
        <v>0</v>
      </c>
      <c r="G11" s="28">
        <v>0</v>
      </c>
      <c r="H11" s="28">
        <v>2</v>
      </c>
      <c r="I11" s="28">
        <v>0</v>
      </c>
      <c r="J11" s="33">
        <f t="shared" si="0"/>
        <v>0</v>
      </c>
      <c r="K11" s="4">
        <f t="shared" si="1"/>
        <v>100</v>
      </c>
      <c r="L11" s="3" t="s">
        <v>62</v>
      </c>
      <c r="M11" s="16">
        <v>0</v>
      </c>
    </row>
    <row r="12" spans="1:13" ht="15">
      <c r="A12" s="31"/>
      <c r="B12" s="46"/>
      <c r="C12" s="28" t="s">
        <v>51</v>
      </c>
      <c r="D12" s="34">
        <v>26</v>
      </c>
      <c r="E12" s="34">
        <v>1</v>
      </c>
      <c r="F12" s="28">
        <v>0</v>
      </c>
      <c r="G12" s="28">
        <v>1</v>
      </c>
      <c r="H12" s="28">
        <v>0</v>
      </c>
      <c r="I12" s="28">
        <v>0</v>
      </c>
      <c r="J12" s="33">
        <f t="shared" si="0"/>
        <v>0</v>
      </c>
      <c r="K12" s="4">
        <f t="shared" si="1"/>
        <v>0</v>
      </c>
      <c r="L12" s="3" t="s">
        <v>58</v>
      </c>
      <c r="M12" s="16">
        <v>0</v>
      </c>
    </row>
    <row r="13" spans="1:13" ht="15">
      <c r="A13" s="31"/>
      <c r="B13" s="47"/>
      <c r="C13" s="28" t="s">
        <v>52</v>
      </c>
      <c r="D13" s="34">
        <v>25</v>
      </c>
      <c r="E13" s="34">
        <v>9</v>
      </c>
      <c r="F13" s="28">
        <v>0</v>
      </c>
      <c r="G13" s="28">
        <v>3</v>
      </c>
      <c r="H13" s="28">
        <v>6</v>
      </c>
      <c r="I13" s="28">
        <v>0</v>
      </c>
      <c r="J13" s="33">
        <f t="shared" si="0"/>
        <v>0</v>
      </c>
      <c r="K13" s="4">
        <f t="shared" si="1"/>
        <v>66.66666666666666</v>
      </c>
      <c r="L13" s="3" t="s">
        <v>58</v>
      </c>
      <c r="M13" s="16">
        <v>0</v>
      </c>
    </row>
    <row r="14" spans="1:13" ht="14.25" customHeight="1">
      <c r="A14" s="31">
        <v>4</v>
      </c>
      <c r="B14" s="32" t="s">
        <v>66</v>
      </c>
      <c r="C14" s="28">
        <v>9</v>
      </c>
      <c r="D14" s="28">
        <v>37</v>
      </c>
      <c r="E14" s="28">
        <v>13</v>
      </c>
      <c r="F14" s="28">
        <v>0</v>
      </c>
      <c r="G14" s="28">
        <v>4</v>
      </c>
      <c r="H14" s="28">
        <v>9</v>
      </c>
      <c r="I14" s="28">
        <v>0</v>
      </c>
      <c r="J14" s="33">
        <f t="shared" si="0"/>
        <v>0</v>
      </c>
      <c r="K14" s="4">
        <f t="shared" si="1"/>
        <v>69.23076923076923</v>
      </c>
      <c r="L14" s="29" t="s">
        <v>70</v>
      </c>
      <c r="M14" s="28">
        <v>0</v>
      </c>
    </row>
    <row r="15" spans="1:13" ht="14.25" customHeight="1">
      <c r="A15" s="31">
        <v>5</v>
      </c>
      <c r="B15" s="32" t="s">
        <v>67</v>
      </c>
      <c r="C15" s="28" t="s">
        <v>71</v>
      </c>
      <c r="D15" s="28">
        <v>20</v>
      </c>
      <c r="E15" s="28">
        <v>13</v>
      </c>
      <c r="F15" s="28">
        <v>0</v>
      </c>
      <c r="G15" s="28">
        <v>11</v>
      </c>
      <c r="H15" s="28">
        <v>2</v>
      </c>
      <c r="I15" s="28">
        <v>0</v>
      </c>
      <c r="J15" s="33">
        <f t="shared" si="0"/>
        <v>0</v>
      </c>
      <c r="K15" s="4">
        <f t="shared" si="1"/>
        <v>15.384615384615385</v>
      </c>
      <c r="L15" s="29" t="s">
        <v>72</v>
      </c>
      <c r="M15" s="16">
        <v>0</v>
      </c>
    </row>
    <row r="16" spans="1:13" ht="16.5" customHeight="1">
      <c r="A16" s="31"/>
      <c r="B16" s="31"/>
      <c r="C16" s="28" t="s">
        <v>49</v>
      </c>
      <c r="D16" s="28">
        <v>17</v>
      </c>
      <c r="E16" s="28">
        <v>3</v>
      </c>
      <c r="F16" s="28">
        <v>0</v>
      </c>
      <c r="G16" s="28">
        <v>1</v>
      </c>
      <c r="H16" s="28">
        <v>2</v>
      </c>
      <c r="I16" s="28">
        <v>0</v>
      </c>
      <c r="J16" s="33">
        <f t="shared" si="0"/>
        <v>0</v>
      </c>
      <c r="K16" s="4">
        <f t="shared" si="1"/>
        <v>66.66666666666666</v>
      </c>
      <c r="L16" s="29" t="s">
        <v>73</v>
      </c>
      <c r="M16" s="16">
        <v>0</v>
      </c>
    </row>
    <row r="17" spans="1:13" ht="17.25" customHeight="1">
      <c r="A17" s="31">
        <v>6</v>
      </c>
      <c r="B17" s="35" t="s">
        <v>68</v>
      </c>
      <c r="C17" s="16">
        <v>9</v>
      </c>
      <c r="D17" s="36">
        <v>13</v>
      </c>
      <c r="E17" s="36">
        <v>1</v>
      </c>
      <c r="F17" s="16">
        <v>0</v>
      </c>
      <c r="G17" s="16">
        <v>1</v>
      </c>
      <c r="H17" s="16">
        <v>0</v>
      </c>
      <c r="I17" s="16">
        <v>0</v>
      </c>
      <c r="J17" s="17">
        <f t="shared" si="0"/>
        <v>0</v>
      </c>
      <c r="K17" s="37">
        <f t="shared" si="1"/>
        <v>0</v>
      </c>
      <c r="L17" s="38" t="s">
        <v>59</v>
      </c>
      <c r="M17" s="16">
        <v>0</v>
      </c>
    </row>
    <row r="18" spans="1:13" ht="14.25" customHeight="1">
      <c r="A18" s="31">
        <v>7</v>
      </c>
      <c r="B18" s="32" t="s">
        <v>69</v>
      </c>
      <c r="C18" s="28">
        <v>9</v>
      </c>
      <c r="D18" s="28">
        <v>10</v>
      </c>
      <c r="E18" s="28">
        <v>6</v>
      </c>
      <c r="F18" s="28">
        <v>0</v>
      </c>
      <c r="G18" s="28">
        <v>5</v>
      </c>
      <c r="H18" s="28">
        <v>1</v>
      </c>
      <c r="I18" s="28">
        <v>0</v>
      </c>
      <c r="J18" s="33">
        <f t="shared" si="0"/>
        <v>0</v>
      </c>
      <c r="K18" s="4">
        <f t="shared" si="1"/>
        <v>16.666666666666664</v>
      </c>
      <c r="L18" s="29" t="s">
        <v>74</v>
      </c>
      <c r="M18" s="3">
        <v>0</v>
      </c>
    </row>
    <row r="19" spans="1:13" s="5" customFormat="1" ht="14.25">
      <c r="A19" s="4"/>
      <c r="B19" s="21" t="s">
        <v>7</v>
      </c>
      <c r="C19" s="4"/>
      <c r="D19" s="17">
        <f aca="true" t="shared" si="2" ref="D19:I19">SUM(D8:D18)</f>
        <v>241</v>
      </c>
      <c r="E19" s="17">
        <f t="shared" si="2"/>
        <v>52</v>
      </c>
      <c r="F19" s="17">
        <f t="shared" si="2"/>
        <v>0</v>
      </c>
      <c r="G19" s="17">
        <f t="shared" si="2"/>
        <v>29</v>
      </c>
      <c r="H19" s="17">
        <f t="shared" si="2"/>
        <v>23</v>
      </c>
      <c r="I19" s="17">
        <f t="shared" si="2"/>
        <v>0</v>
      </c>
      <c r="J19" s="17">
        <f t="shared" si="0"/>
        <v>0</v>
      </c>
      <c r="K19" s="17">
        <f t="shared" si="1"/>
        <v>44.230769230769226</v>
      </c>
      <c r="L19" s="17"/>
      <c r="M19" s="17">
        <f>SUM(M8:M18)</f>
        <v>0</v>
      </c>
    </row>
    <row r="21" spans="2:13" ht="15" customHeight="1">
      <c r="B21" s="9" t="s">
        <v>14</v>
      </c>
      <c r="C21" s="10"/>
      <c r="F21" s="11"/>
      <c r="G21" s="11"/>
      <c r="H21" s="11"/>
      <c r="I21" s="11"/>
      <c r="J21" s="12"/>
      <c r="K21" s="12"/>
      <c r="L21" s="11"/>
      <c r="M21" s="11"/>
    </row>
    <row r="22" spans="2:3" ht="15">
      <c r="B22" s="10"/>
      <c r="C22" s="10"/>
    </row>
    <row r="23" spans="2:3" ht="27" customHeight="1">
      <c r="B23" s="8" t="s">
        <v>75</v>
      </c>
      <c r="C23" s="10"/>
    </row>
    <row r="24" ht="15">
      <c r="B24"/>
    </row>
  </sheetData>
  <sheetProtection/>
  <mergeCells count="14">
    <mergeCell ref="A5:A7"/>
    <mergeCell ref="A1:M1"/>
    <mergeCell ref="A3:M3"/>
    <mergeCell ref="A2:M2"/>
    <mergeCell ref="K5:K7"/>
    <mergeCell ref="L5:L7"/>
    <mergeCell ref="M5:M7"/>
    <mergeCell ref="B5:B7"/>
    <mergeCell ref="C5:C7"/>
    <mergeCell ref="D5:D7"/>
    <mergeCell ref="E5:E7"/>
    <mergeCell ref="B10:B13"/>
    <mergeCell ref="F5:I6"/>
    <mergeCell ref="J5:J7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14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3.875" style="25" customWidth="1"/>
    <col min="2" max="2" width="14.125" style="1" customWidth="1"/>
    <col min="3" max="3" width="7.75390625" style="1" customWidth="1"/>
    <col min="4" max="4" width="7.125" style="1" customWidth="1"/>
    <col min="5" max="40" width="4.00390625" style="1" customWidth="1"/>
    <col min="41" max="43" width="4.25390625" style="1" customWidth="1"/>
    <col min="44" max="70" width="3.75390625" style="1" customWidth="1"/>
    <col min="71" max="80" width="3.375" style="1" customWidth="1"/>
    <col min="81" max="16384" width="9.125" style="1" customWidth="1"/>
  </cols>
  <sheetData>
    <row r="2" spans="3:70" ht="18.75" customHeight="1">
      <c r="C2" s="56" t="s">
        <v>45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</row>
    <row r="3" spans="3:59" ht="13.5" customHeight="1"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1:70" s="18" customFormat="1" ht="15" customHeight="1">
      <c r="A4" s="39" t="s">
        <v>13</v>
      </c>
      <c r="B4" s="39" t="s">
        <v>8</v>
      </c>
      <c r="C4" s="39" t="s">
        <v>9</v>
      </c>
      <c r="D4" s="39" t="s">
        <v>15</v>
      </c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0"/>
      <c r="BG4" s="58" t="s">
        <v>6</v>
      </c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60"/>
    </row>
    <row r="5" spans="1:70" s="18" customFormat="1" ht="14.25" customHeight="1">
      <c r="A5" s="40"/>
      <c r="B5" s="40"/>
      <c r="C5" s="40"/>
      <c r="D5" s="40"/>
      <c r="E5" s="58" t="s">
        <v>22</v>
      </c>
      <c r="F5" s="59"/>
      <c r="G5" s="60"/>
      <c r="H5" s="58" t="s">
        <v>23</v>
      </c>
      <c r="I5" s="59"/>
      <c r="J5" s="60"/>
      <c r="K5" s="58" t="s">
        <v>24</v>
      </c>
      <c r="L5" s="59"/>
      <c r="M5" s="60"/>
      <c r="N5" s="58" t="s">
        <v>25</v>
      </c>
      <c r="O5" s="59"/>
      <c r="P5" s="60"/>
      <c r="Q5" s="58" t="s">
        <v>26</v>
      </c>
      <c r="R5" s="59"/>
      <c r="S5" s="60"/>
      <c r="T5" s="58" t="s">
        <v>27</v>
      </c>
      <c r="U5" s="59"/>
      <c r="V5" s="60"/>
      <c r="W5" s="58" t="s">
        <v>28</v>
      </c>
      <c r="X5" s="59"/>
      <c r="Y5" s="60"/>
      <c r="Z5" s="58" t="s">
        <v>29</v>
      </c>
      <c r="AA5" s="59"/>
      <c r="AB5" s="60"/>
      <c r="AC5" s="58" t="s">
        <v>30</v>
      </c>
      <c r="AD5" s="59"/>
      <c r="AE5" s="60"/>
      <c r="AF5" s="58" t="s">
        <v>31</v>
      </c>
      <c r="AG5" s="59"/>
      <c r="AH5" s="60"/>
      <c r="AI5" s="58" t="s">
        <v>32</v>
      </c>
      <c r="AJ5" s="59"/>
      <c r="AK5" s="60"/>
      <c r="AL5" s="58" t="s">
        <v>33</v>
      </c>
      <c r="AM5" s="59"/>
      <c r="AN5" s="60"/>
      <c r="AO5" s="58" t="s">
        <v>34</v>
      </c>
      <c r="AP5" s="59"/>
      <c r="AQ5" s="60"/>
      <c r="AR5" s="58" t="s">
        <v>35</v>
      </c>
      <c r="AS5" s="59"/>
      <c r="AT5" s="60"/>
      <c r="AU5" s="58" t="s">
        <v>36</v>
      </c>
      <c r="AV5" s="59"/>
      <c r="AW5" s="60"/>
      <c r="AX5" s="58" t="s">
        <v>37</v>
      </c>
      <c r="AY5" s="59"/>
      <c r="AZ5" s="60"/>
      <c r="BA5" s="58" t="s">
        <v>38</v>
      </c>
      <c r="BB5" s="59"/>
      <c r="BC5" s="60"/>
      <c r="BD5" s="61" t="s">
        <v>39</v>
      </c>
      <c r="BE5" s="61"/>
      <c r="BF5" s="61"/>
      <c r="BG5" s="59" t="s">
        <v>40</v>
      </c>
      <c r="BH5" s="59"/>
      <c r="BI5" s="59"/>
      <c r="BJ5" s="60"/>
      <c r="BK5" s="57" t="s">
        <v>41</v>
      </c>
      <c r="BL5" s="57"/>
      <c r="BM5" s="57"/>
      <c r="BN5" s="57"/>
      <c r="BO5" s="57" t="s">
        <v>42</v>
      </c>
      <c r="BP5" s="57"/>
      <c r="BQ5" s="57"/>
      <c r="BR5" s="57"/>
    </row>
    <row r="6" spans="1:70" s="23" customFormat="1" ht="60" customHeight="1">
      <c r="A6" s="41"/>
      <c r="B6" s="41"/>
      <c r="C6" s="41"/>
      <c r="D6" s="41"/>
      <c r="E6" s="22" t="s">
        <v>20</v>
      </c>
      <c r="F6" s="22" t="s">
        <v>18</v>
      </c>
      <c r="G6" s="26" t="s">
        <v>21</v>
      </c>
      <c r="H6" s="22" t="s">
        <v>20</v>
      </c>
      <c r="I6" s="22" t="s">
        <v>18</v>
      </c>
      <c r="J6" s="26" t="s">
        <v>21</v>
      </c>
      <c r="K6" s="22" t="s">
        <v>20</v>
      </c>
      <c r="L6" s="22" t="s">
        <v>18</v>
      </c>
      <c r="M6" s="26" t="s">
        <v>21</v>
      </c>
      <c r="N6" s="22" t="s">
        <v>20</v>
      </c>
      <c r="O6" s="22" t="s">
        <v>18</v>
      </c>
      <c r="P6" s="26" t="s">
        <v>21</v>
      </c>
      <c r="Q6" s="22" t="s">
        <v>20</v>
      </c>
      <c r="R6" s="22" t="s">
        <v>18</v>
      </c>
      <c r="S6" s="26" t="s">
        <v>21</v>
      </c>
      <c r="T6" s="22" t="s">
        <v>20</v>
      </c>
      <c r="U6" s="22" t="s">
        <v>18</v>
      </c>
      <c r="V6" s="26" t="s">
        <v>21</v>
      </c>
      <c r="W6" s="22" t="s">
        <v>20</v>
      </c>
      <c r="X6" s="22" t="s">
        <v>18</v>
      </c>
      <c r="Y6" s="26" t="s">
        <v>21</v>
      </c>
      <c r="Z6" s="22" t="s">
        <v>20</v>
      </c>
      <c r="AA6" s="22" t="s">
        <v>18</v>
      </c>
      <c r="AB6" s="26" t="s">
        <v>21</v>
      </c>
      <c r="AC6" s="22" t="s">
        <v>20</v>
      </c>
      <c r="AD6" s="22" t="s">
        <v>18</v>
      </c>
      <c r="AE6" s="26" t="s">
        <v>21</v>
      </c>
      <c r="AF6" s="22" t="s">
        <v>20</v>
      </c>
      <c r="AG6" s="22" t="s">
        <v>18</v>
      </c>
      <c r="AH6" s="26" t="s">
        <v>21</v>
      </c>
      <c r="AI6" s="22" t="s">
        <v>20</v>
      </c>
      <c r="AJ6" s="22" t="s">
        <v>18</v>
      </c>
      <c r="AK6" s="26" t="s">
        <v>21</v>
      </c>
      <c r="AL6" s="22" t="s">
        <v>20</v>
      </c>
      <c r="AM6" s="22" t="s">
        <v>18</v>
      </c>
      <c r="AN6" s="26" t="s">
        <v>21</v>
      </c>
      <c r="AO6" s="22" t="s">
        <v>20</v>
      </c>
      <c r="AP6" s="22" t="s">
        <v>18</v>
      </c>
      <c r="AQ6" s="26" t="s">
        <v>21</v>
      </c>
      <c r="AR6" s="22" t="s">
        <v>20</v>
      </c>
      <c r="AS6" s="22" t="s">
        <v>18</v>
      </c>
      <c r="AT6" s="26" t="s">
        <v>21</v>
      </c>
      <c r="AU6" s="22" t="s">
        <v>20</v>
      </c>
      <c r="AV6" s="22" t="s">
        <v>18</v>
      </c>
      <c r="AW6" s="26" t="s">
        <v>21</v>
      </c>
      <c r="AX6" s="22" t="s">
        <v>20</v>
      </c>
      <c r="AY6" s="22" t="s">
        <v>18</v>
      </c>
      <c r="AZ6" s="26" t="s">
        <v>21</v>
      </c>
      <c r="BA6" s="22" t="s">
        <v>20</v>
      </c>
      <c r="BB6" s="22" t="s">
        <v>18</v>
      </c>
      <c r="BC6" s="26" t="s">
        <v>21</v>
      </c>
      <c r="BD6" s="22" t="s">
        <v>20</v>
      </c>
      <c r="BE6" s="22" t="s">
        <v>18</v>
      </c>
      <c r="BF6" s="26" t="s">
        <v>21</v>
      </c>
      <c r="BG6" s="22" t="s">
        <v>20</v>
      </c>
      <c r="BH6" s="22" t="s">
        <v>18</v>
      </c>
      <c r="BI6" s="22" t="s">
        <v>19</v>
      </c>
      <c r="BJ6" s="26" t="s">
        <v>21</v>
      </c>
      <c r="BK6" s="22" t="s">
        <v>20</v>
      </c>
      <c r="BL6" s="22" t="s">
        <v>18</v>
      </c>
      <c r="BM6" s="22" t="s">
        <v>19</v>
      </c>
      <c r="BN6" s="26" t="s">
        <v>21</v>
      </c>
      <c r="BO6" s="22" t="s">
        <v>20</v>
      </c>
      <c r="BP6" s="22" t="s">
        <v>18</v>
      </c>
      <c r="BQ6" s="22" t="s">
        <v>19</v>
      </c>
      <c r="BR6" s="26" t="s">
        <v>21</v>
      </c>
    </row>
    <row r="7" spans="1:70" ht="15.75">
      <c r="A7" s="16">
        <v>1</v>
      </c>
      <c r="B7" s="3" t="s">
        <v>54</v>
      </c>
      <c r="C7" s="16">
        <v>61</v>
      </c>
      <c r="D7" s="27">
        <v>16</v>
      </c>
      <c r="E7" s="2">
        <v>6</v>
      </c>
      <c r="F7" s="2">
        <v>10</v>
      </c>
      <c r="G7" s="2">
        <v>0</v>
      </c>
      <c r="H7" s="2">
        <v>11</v>
      </c>
      <c r="I7" s="2">
        <v>5</v>
      </c>
      <c r="J7" s="2">
        <v>0</v>
      </c>
      <c r="K7" s="2">
        <v>9</v>
      </c>
      <c r="L7" s="2">
        <v>7</v>
      </c>
      <c r="M7" s="2">
        <v>0</v>
      </c>
      <c r="N7" s="2">
        <v>14</v>
      </c>
      <c r="O7" s="2">
        <v>2</v>
      </c>
      <c r="P7" s="2">
        <v>0</v>
      </c>
      <c r="Q7" s="19">
        <v>3</v>
      </c>
      <c r="R7" s="19">
        <v>13</v>
      </c>
      <c r="S7" s="19">
        <v>0</v>
      </c>
      <c r="T7" s="19">
        <v>14</v>
      </c>
      <c r="U7" s="19">
        <v>2</v>
      </c>
      <c r="V7" s="19">
        <v>0</v>
      </c>
      <c r="W7" s="19">
        <v>1</v>
      </c>
      <c r="X7" s="19">
        <v>15</v>
      </c>
      <c r="Y7" s="19">
        <v>0</v>
      </c>
      <c r="Z7" s="20">
        <v>2</v>
      </c>
      <c r="AA7" s="20">
        <v>14</v>
      </c>
      <c r="AB7" s="20">
        <v>0</v>
      </c>
      <c r="AC7" s="19">
        <v>10</v>
      </c>
      <c r="AD7" s="19">
        <v>6</v>
      </c>
      <c r="AE7" s="19">
        <v>0</v>
      </c>
      <c r="AF7" s="19">
        <v>10</v>
      </c>
      <c r="AG7" s="19">
        <v>6</v>
      </c>
      <c r="AH7" s="19">
        <v>0</v>
      </c>
      <c r="AI7" s="19">
        <v>8</v>
      </c>
      <c r="AJ7" s="19">
        <v>8</v>
      </c>
      <c r="AK7" s="19">
        <v>0</v>
      </c>
      <c r="AL7" s="19">
        <v>11</v>
      </c>
      <c r="AM7" s="19">
        <v>5</v>
      </c>
      <c r="AN7" s="19">
        <v>0</v>
      </c>
      <c r="AO7" s="20">
        <v>12</v>
      </c>
      <c r="AP7" s="20">
        <v>4</v>
      </c>
      <c r="AQ7" s="20">
        <v>0</v>
      </c>
      <c r="AR7" s="19">
        <v>7</v>
      </c>
      <c r="AS7" s="19">
        <v>9</v>
      </c>
      <c r="AT7" s="19">
        <v>0</v>
      </c>
      <c r="AU7" s="19">
        <v>12</v>
      </c>
      <c r="AV7" s="19">
        <v>4</v>
      </c>
      <c r="AW7" s="19">
        <v>0</v>
      </c>
      <c r="AX7" s="19">
        <v>13</v>
      </c>
      <c r="AY7" s="19">
        <v>3</v>
      </c>
      <c r="AZ7" s="19">
        <v>0</v>
      </c>
      <c r="BA7" s="19">
        <v>9</v>
      </c>
      <c r="BB7" s="19">
        <v>7</v>
      </c>
      <c r="BC7" s="19">
        <v>0</v>
      </c>
      <c r="BD7" s="19">
        <v>12</v>
      </c>
      <c r="BE7" s="19">
        <v>4</v>
      </c>
      <c r="BF7" s="19">
        <v>0</v>
      </c>
      <c r="BG7" s="19">
        <v>12</v>
      </c>
      <c r="BH7" s="19">
        <v>4</v>
      </c>
      <c r="BI7" s="19">
        <v>0</v>
      </c>
      <c r="BJ7" s="19">
        <v>0</v>
      </c>
      <c r="BK7" s="19">
        <v>16</v>
      </c>
      <c r="BL7" s="19">
        <v>0</v>
      </c>
      <c r="BM7" s="19">
        <v>0</v>
      </c>
      <c r="BN7" s="19">
        <v>0</v>
      </c>
      <c r="BO7" s="19">
        <v>0</v>
      </c>
      <c r="BP7" s="20">
        <v>0</v>
      </c>
      <c r="BQ7" s="20">
        <v>0</v>
      </c>
      <c r="BR7" s="20">
        <v>0</v>
      </c>
    </row>
    <row r="8" spans="1:70" ht="15">
      <c r="A8" s="16">
        <v>2</v>
      </c>
      <c r="B8" s="3" t="s">
        <v>56</v>
      </c>
      <c r="C8" s="16">
        <v>10</v>
      </c>
      <c r="D8" s="16">
        <v>6</v>
      </c>
      <c r="E8" s="3">
        <v>5</v>
      </c>
      <c r="F8" s="3">
        <v>1</v>
      </c>
      <c r="G8" s="3">
        <v>0</v>
      </c>
      <c r="H8" s="3">
        <v>2</v>
      </c>
      <c r="I8" s="3">
        <v>4</v>
      </c>
      <c r="J8" s="3">
        <v>0</v>
      </c>
      <c r="K8" s="3">
        <v>2</v>
      </c>
      <c r="L8" s="3">
        <v>4</v>
      </c>
      <c r="M8" s="3">
        <v>0</v>
      </c>
      <c r="N8" s="3">
        <v>4</v>
      </c>
      <c r="O8" s="3">
        <v>2</v>
      </c>
      <c r="P8" s="3">
        <v>0</v>
      </c>
      <c r="Q8" s="3">
        <v>2</v>
      </c>
      <c r="R8" s="3">
        <v>4</v>
      </c>
      <c r="S8" s="3">
        <v>0</v>
      </c>
      <c r="T8" s="3">
        <v>4</v>
      </c>
      <c r="U8" s="3">
        <v>2</v>
      </c>
      <c r="V8" s="3">
        <v>0</v>
      </c>
      <c r="W8" s="3">
        <v>0</v>
      </c>
      <c r="X8" s="3">
        <v>6</v>
      </c>
      <c r="Y8" s="3">
        <v>0</v>
      </c>
      <c r="Z8" s="3">
        <v>1</v>
      </c>
      <c r="AA8" s="3">
        <v>5</v>
      </c>
      <c r="AB8" s="3">
        <v>0</v>
      </c>
      <c r="AC8" s="3">
        <v>4</v>
      </c>
      <c r="AD8" s="3">
        <v>2</v>
      </c>
      <c r="AE8" s="3">
        <v>0</v>
      </c>
      <c r="AF8" s="3">
        <v>6</v>
      </c>
      <c r="AG8" s="3">
        <v>0</v>
      </c>
      <c r="AH8" s="3">
        <v>0</v>
      </c>
      <c r="AI8" s="3">
        <v>3</v>
      </c>
      <c r="AJ8" s="3">
        <v>3</v>
      </c>
      <c r="AK8" s="3">
        <v>0</v>
      </c>
      <c r="AL8" s="3">
        <v>3</v>
      </c>
      <c r="AM8" s="3">
        <v>3</v>
      </c>
      <c r="AN8" s="3">
        <v>0</v>
      </c>
      <c r="AO8" s="3">
        <v>4</v>
      </c>
      <c r="AP8" s="3">
        <v>2</v>
      </c>
      <c r="AQ8" s="3">
        <v>0</v>
      </c>
      <c r="AR8" s="3">
        <v>1</v>
      </c>
      <c r="AS8" s="3">
        <v>5</v>
      </c>
      <c r="AT8" s="3">
        <v>0</v>
      </c>
      <c r="AU8" s="3">
        <v>3</v>
      </c>
      <c r="AV8" s="3">
        <v>3</v>
      </c>
      <c r="AW8" s="3">
        <v>0</v>
      </c>
      <c r="AX8" s="3">
        <v>4</v>
      </c>
      <c r="AY8" s="3">
        <v>2</v>
      </c>
      <c r="AZ8" s="3">
        <v>0</v>
      </c>
      <c r="BA8" s="3">
        <v>3</v>
      </c>
      <c r="BB8" s="3">
        <v>3</v>
      </c>
      <c r="BC8" s="3">
        <v>0</v>
      </c>
      <c r="BD8" s="3">
        <v>6</v>
      </c>
      <c r="BE8" s="3">
        <v>0</v>
      </c>
      <c r="BF8" s="3">
        <v>0</v>
      </c>
      <c r="BG8" s="3">
        <v>6</v>
      </c>
      <c r="BH8" s="3">
        <v>0</v>
      </c>
      <c r="BI8" s="3">
        <v>0</v>
      </c>
      <c r="BJ8" s="3">
        <v>0</v>
      </c>
      <c r="BK8" s="3">
        <v>6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</row>
    <row r="9" spans="1:70" ht="15">
      <c r="A9" s="16">
        <v>3</v>
      </c>
      <c r="B9" s="3" t="s">
        <v>48</v>
      </c>
      <c r="C9" s="16">
        <v>105</v>
      </c>
      <c r="D9" s="16">
        <v>13</v>
      </c>
      <c r="E9" s="3">
        <v>4</v>
      </c>
      <c r="F9" s="3">
        <v>9</v>
      </c>
      <c r="G9" s="3">
        <v>0</v>
      </c>
      <c r="H9" s="3">
        <v>4</v>
      </c>
      <c r="I9" s="3">
        <v>9</v>
      </c>
      <c r="J9" s="3">
        <v>0</v>
      </c>
      <c r="K9" s="3">
        <v>2</v>
      </c>
      <c r="L9" s="3">
        <v>11</v>
      </c>
      <c r="M9" s="3">
        <v>0</v>
      </c>
      <c r="N9" s="3">
        <v>9</v>
      </c>
      <c r="O9" s="3">
        <v>4</v>
      </c>
      <c r="P9" s="3">
        <v>0</v>
      </c>
      <c r="Q9" s="3">
        <v>0</v>
      </c>
      <c r="R9" s="3">
        <v>13</v>
      </c>
      <c r="S9" s="3">
        <v>0</v>
      </c>
      <c r="T9" s="3">
        <v>4</v>
      </c>
      <c r="U9" s="3">
        <v>9</v>
      </c>
      <c r="V9" s="3">
        <v>0</v>
      </c>
      <c r="W9" s="3">
        <v>0</v>
      </c>
      <c r="X9" s="3">
        <v>13</v>
      </c>
      <c r="Y9" s="3">
        <v>0</v>
      </c>
      <c r="Z9" s="3">
        <v>1</v>
      </c>
      <c r="AA9" s="3">
        <v>12</v>
      </c>
      <c r="AB9" s="3">
        <v>0</v>
      </c>
      <c r="AC9" s="3">
        <v>9</v>
      </c>
      <c r="AD9" s="3">
        <v>4</v>
      </c>
      <c r="AE9" s="3">
        <v>0</v>
      </c>
      <c r="AF9" s="3">
        <v>11</v>
      </c>
      <c r="AG9" s="3">
        <v>2</v>
      </c>
      <c r="AH9" s="3">
        <v>0</v>
      </c>
      <c r="AI9" s="3">
        <v>7</v>
      </c>
      <c r="AJ9" s="3">
        <v>6</v>
      </c>
      <c r="AK9" s="3">
        <v>0</v>
      </c>
      <c r="AL9" s="3">
        <v>2</v>
      </c>
      <c r="AM9" s="3">
        <v>11</v>
      </c>
      <c r="AN9" s="3">
        <v>0</v>
      </c>
      <c r="AO9" s="3">
        <v>4</v>
      </c>
      <c r="AP9" s="3">
        <v>8</v>
      </c>
      <c r="AQ9" s="3">
        <v>1</v>
      </c>
      <c r="AR9" s="3">
        <v>2</v>
      </c>
      <c r="AS9" s="3">
        <v>11</v>
      </c>
      <c r="AT9" s="3">
        <v>0</v>
      </c>
      <c r="AU9" s="3">
        <v>7</v>
      </c>
      <c r="AV9" s="3">
        <v>6</v>
      </c>
      <c r="AW9" s="3">
        <v>0</v>
      </c>
      <c r="AX9" s="3">
        <v>11</v>
      </c>
      <c r="AY9" s="3">
        <v>2</v>
      </c>
      <c r="AZ9" s="3">
        <v>0</v>
      </c>
      <c r="BA9" s="3">
        <v>1</v>
      </c>
      <c r="BB9" s="3">
        <v>12</v>
      </c>
      <c r="BC9" s="3">
        <v>0</v>
      </c>
      <c r="BD9" s="3">
        <v>6</v>
      </c>
      <c r="BE9" s="3">
        <v>7</v>
      </c>
      <c r="BF9" s="3">
        <v>0</v>
      </c>
      <c r="BG9" s="3">
        <v>12</v>
      </c>
      <c r="BH9" s="3">
        <v>1</v>
      </c>
      <c r="BI9" s="3">
        <v>0</v>
      </c>
      <c r="BJ9" s="3">
        <v>0</v>
      </c>
      <c r="BK9" s="3">
        <v>12</v>
      </c>
      <c r="BL9" s="3">
        <v>0</v>
      </c>
      <c r="BM9" s="3">
        <v>1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</row>
    <row r="10" spans="1:70" ht="15">
      <c r="A10" s="16">
        <v>4</v>
      </c>
      <c r="B10" s="3" t="s">
        <v>55</v>
      </c>
      <c r="C10" s="16">
        <v>13</v>
      </c>
      <c r="D10" s="16">
        <v>1</v>
      </c>
      <c r="E10" s="3">
        <v>1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1</v>
      </c>
      <c r="Y10" s="3">
        <v>0</v>
      </c>
      <c r="Z10" s="3">
        <v>1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1</v>
      </c>
      <c r="AM10" s="3">
        <v>0</v>
      </c>
      <c r="AN10" s="3">
        <v>0</v>
      </c>
      <c r="AO10" s="3">
        <v>1</v>
      </c>
      <c r="AP10" s="3">
        <v>0</v>
      </c>
      <c r="AQ10" s="3">
        <v>0</v>
      </c>
      <c r="AR10" s="3">
        <v>1</v>
      </c>
      <c r="AS10" s="3">
        <v>0</v>
      </c>
      <c r="AT10" s="3">
        <v>0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1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1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</row>
    <row r="11" spans="1:70" ht="15">
      <c r="A11" s="16">
        <v>5</v>
      </c>
      <c r="B11" s="3" t="s">
        <v>47</v>
      </c>
      <c r="C11" s="16">
        <v>15</v>
      </c>
      <c r="D11" s="16">
        <v>1</v>
      </c>
      <c r="E11" s="3">
        <v>1</v>
      </c>
      <c r="F11" s="3">
        <v>0</v>
      </c>
      <c r="G11" s="3">
        <v>0</v>
      </c>
      <c r="H11" s="24">
        <v>0</v>
      </c>
      <c r="I11" s="24">
        <v>1</v>
      </c>
      <c r="J11" s="24">
        <v>0</v>
      </c>
      <c r="K11" s="3">
        <v>0</v>
      </c>
      <c r="L11" s="3">
        <v>1</v>
      </c>
      <c r="M11" s="3">
        <v>0</v>
      </c>
      <c r="N11" s="3">
        <v>1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1</v>
      </c>
      <c r="AB11" s="3">
        <v>0</v>
      </c>
      <c r="AC11" s="3">
        <v>1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1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1</v>
      </c>
      <c r="AV11" s="3">
        <v>0</v>
      </c>
      <c r="AW11" s="3">
        <v>0</v>
      </c>
      <c r="AX11" s="3">
        <v>1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1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</row>
    <row r="12" spans="1:70" ht="15">
      <c r="A12" s="16">
        <v>6</v>
      </c>
      <c r="B12" s="3" t="s">
        <v>46</v>
      </c>
      <c r="C12" s="16">
        <v>24</v>
      </c>
      <c r="D12" s="16">
        <v>2</v>
      </c>
      <c r="E12" s="3">
        <v>0</v>
      </c>
      <c r="F12" s="3">
        <v>2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2</v>
      </c>
      <c r="P12" s="3">
        <v>0</v>
      </c>
      <c r="Q12" s="3">
        <v>1</v>
      </c>
      <c r="R12" s="3">
        <v>1</v>
      </c>
      <c r="S12" s="3">
        <v>0</v>
      </c>
      <c r="T12" s="3">
        <v>1</v>
      </c>
      <c r="U12" s="3">
        <v>1</v>
      </c>
      <c r="V12" s="3">
        <v>0</v>
      </c>
      <c r="W12" s="3">
        <v>0</v>
      </c>
      <c r="X12" s="3">
        <v>2</v>
      </c>
      <c r="Y12" s="3">
        <v>0</v>
      </c>
      <c r="Z12" s="3">
        <v>0</v>
      </c>
      <c r="AA12" s="3">
        <v>2</v>
      </c>
      <c r="AB12" s="3">
        <v>0</v>
      </c>
      <c r="AC12" s="3">
        <v>2</v>
      </c>
      <c r="AD12" s="3">
        <v>0</v>
      </c>
      <c r="AE12" s="3">
        <v>0</v>
      </c>
      <c r="AF12" s="3">
        <v>2</v>
      </c>
      <c r="AG12" s="3">
        <v>0</v>
      </c>
      <c r="AH12" s="3">
        <v>0</v>
      </c>
      <c r="AI12" s="3">
        <v>1</v>
      </c>
      <c r="AJ12" s="3">
        <v>1</v>
      </c>
      <c r="AK12" s="3">
        <v>0</v>
      </c>
      <c r="AL12" s="3">
        <v>1</v>
      </c>
      <c r="AM12" s="3">
        <v>1</v>
      </c>
      <c r="AN12" s="3">
        <v>0</v>
      </c>
      <c r="AO12" s="3">
        <v>0</v>
      </c>
      <c r="AP12" s="3">
        <v>2</v>
      </c>
      <c r="AQ12" s="3">
        <v>0</v>
      </c>
      <c r="AR12" s="3">
        <v>0</v>
      </c>
      <c r="AS12" s="3">
        <v>2</v>
      </c>
      <c r="AT12" s="3">
        <v>0</v>
      </c>
      <c r="AU12" s="3">
        <v>1</v>
      </c>
      <c r="AV12" s="3">
        <v>1</v>
      </c>
      <c r="AW12" s="3">
        <v>0</v>
      </c>
      <c r="AX12" s="3">
        <v>2</v>
      </c>
      <c r="AY12" s="3">
        <v>0</v>
      </c>
      <c r="AZ12" s="3">
        <v>0</v>
      </c>
      <c r="BA12" s="3">
        <v>1</v>
      </c>
      <c r="BB12" s="3">
        <v>1</v>
      </c>
      <c r="BC12" s="3">
        <v>0</v>
      </c>
      <c r="BD12" s="3">
        <v>1</v>
      </c>
      <c r="BE12" s="3">
        <v>1</v>
      </c>
      <c r="BF12" s="3">
        <v>0</v>
      </c>
      <c r="BG12" s="3">
        <v>1</v>
      </c>
      <c r="BH12" s="3">
        <v>1</v>
      </c>
      <c r="BI12" s="3">
        <v>0</v>
      </c>
      <c r="BJ12" s="3">
        <v>0</v>
      </c>
      <c r="BK12" s="3">
        <v>2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</row>
    <row r="13" spans="1:70" ht="15">
      <c r="A13" s="16">
        <v>7</v>
      </c>
      <c r="B13" s="3" t="s">
        <v>53</v>
      </c>
      <c r="C13" s="16">
        <v>37</v>
      </c>
      <c r="D13" s="16">
        <v>13</v>
      </c>
      <c r="E13" s="3">
        <v>2</v>
      </c>
      <c r="F13" s="3">
        <v>11</v>
      </c>
      <c r="G13" s="3">
        <v>0</v>
      </c>
      <c r="H13" s="3">
        <v>4</v>
      </c>
      <c r="I13" s="3">
        <v>9</v>
      </c>
      <c r="J13" s="3">
        <v>0</v>
      </c>
      <c r="K13" s="3">
        <v>9</v>
      </c>
      <c r="L13" s="3">
        <v>4</v>
      </c>
      <c r="M13" s="3">
        <v>0</v>
      </c>
      <c r="N13" s="3">
        <v>7</v>
      </c>
      <c r="O13" s="3">
        <v>7</v>
      </c>
      <c r="P13" s="3">
        <v>0</v>
      </c>
      <c r="Q13" s="3">
        <v>2</v>
      </c>
      <c r="R13" s="3">
        <v>11</v>
      </c>
      <c r="S13" s="3">
        <v>0</v>
      </c>
      <c r="T13" s="3">
        <v>3</v>
      </c>
      <c r="U13" s="3">
        <v>10</v>
      </c>
      <c r="V13" s="3">
        <v>0</v>
      </c>
      <c r="W13" s="3">
        <v>1</v>
      </c>
      <c r="X13" s="3">
        <v>12</v>
      </c>
      <c r="Y13" s="3">
        <v>0</v>
      </c>
      <c r="Z13" s="3">
        <v>1</v>
      </c>
      <c r="AA13" s="3">
        <v>12</v>
      </c>
      <c r="AB13" s="3">
        <v>0</v>
      </c>
      <c r="AC13" s="3">
        <v>6</v>
      </c>
      <c r="AD13" s="3">
        <v>7</v>
      </c>
      <c r="AE13" s="3">
        <v>0</v>
      </c>
      <c r="AF13" s="3">
        <v>10</v>
      </c>
      <c r="AG13" s="3">
        <v>3</v>
      </c>
      <c r="AH13" s="3">
        <v>0</v>
      </c>
      <c r="AI13" s="3">
        <v>6</v>
      </c>
      <c r="AJ13" s="3">
        <v>7</v>
      </c>
      <c r="AK13" s="3">
        <v>0</v>
      </c>
      <c r="AL13" s="3">
        <v>2</v>
      </c>
      <c r="AM13" s="3">
        <v>11</v>
      </c>
      <c r="AN13" s="3">
        <v>0</v>
      </c>
      <c r="AO13" s="3">
        <v>5</v>
      </c>
      <c r="AP13" s="3">
        <v>8</v>
      </c>
      <c r="AQ13" s="3">
        <v>0</v>
      </c>
      <c r="AR13" s="3">
        <v>3</v>
      </c>
      <c r="AS13" s="3">
        <v>10</v>
      </c>
      <c r="AT13" s="3">
        <v>0</v>
      </c>
      <c r="AU13" s="3">
        <v>7</v>
      </c>
      <c r="AV13" s="3">
        <v>6</v>
      </c>
      <c r="AW13" s="3">
        <v>0</v>
      </c>
      <c r="AX13" s="3">
        <v>9</v>
      </c>
      <c r="AY13" s="3">
        <v>4</v>
      </c>
      <c r="AZ13" s="3">
        <v>0</v>
      </c>
      <c r="BA13" s="3">
        <v>2</v>
      </c>
      <c r="BB13" s="3">
        <v>11</v>
      </c>
      <c r="BC13" s="3">
        <v>0</v>
      </c>
      <c r="BD13" s="3">
        <v>6</v>
      </c>
      <c r="BE13" s="3">
        <v>7</v>
      </c>
      <c r="BF13" s="3">
        <v>0</v>
      </c>
      <c r="BG13" s="3">
        <v>2</v>
      </c>
      <c r="BH13" s="3">
        <v>10</v>
      </c>
      <c r="BI13" s="3">
        <v>1</v>
      </c>
      <c r="BJ13" s="3">
        <v>0</v>
      </c>
      <c r="BK13" s="3">
        <v>10</v>
      </c>
      <c r="BL13" s="3">
        <v>0</v>
      </c>
      <c r="BM13" s="3">
        <v>3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</row>
    <row r="14" spans="1:70" ht="15">
      <c r="A14" s="16"/>
      <c r="B14" s="4" t="s">
        <v>7</v>
      </c>
      <c r="C14" s="17">
        <f aca="true" t="shared" si="0" ref="C14:AH14">SUM(C7:C13)</f>
        <v>265</v>
      </c>
      <c r="D14" s="17">
        <f t="shared" si="0"/>
        <v>52</v>
      </c>
      <c r="E14" s="17">
        <f t="shared" si="0"/>
        <v>19</v>
      </c>
      <c r="F14" s="17">
        <f t="shared" si="0"/>
        <v>33</v>
      </c>
      <c r="G14" s="17">
        <f t="shared" si="0"/>
        <v>0</v>
      </c>
      <c r="H14" s="17">
        <f t="shared" si="0"/>
        <v>23</v>
      </c>
      <c r="I14" s="17">
        <f t="shared" si="0"/>
        <v>29</v>
      </c>
      <c r="J14" s="17">
        <f t="shared" si="0"/>
        <v>0</v>
      </c>
      <c r="K14" s="17">
        <f t="shared" si="0"/>
        <v>24</v>
      </c>
      <c r="L14" s="17">
        <f t="shared" si="0"/>
        <v>28</v>
      </c>
      <c r="M14" s="17">
        <f t="shared" si="0"/>
        <v>0</v>
      </c>
      <c r="N14" s="17">
        <f t="shared" si="0"/>
        <v>36</v>
      </c>
      <c r="O14" s="17">
        <f t="shared" si="0"/>
        <v>17</v>
      </c>
      <c r="P14" s="17">
        <f t="shared" si="0"/>
        <v>0</v>
      </c>
      <c r="Q14" s="17">
        <f t="shared" si="0"/>
        <v>9</v>
      </c>
      <c r="R14" s="17">
        <f t="shared" si="0"/>
        <v>43</v>
      </c>
      <c r="S14" s="17">
        <f t="shared" si="0"/>
        <v>0</v>
      </c>
      <c r="T14" s="17">
        <f t="shared" si="0"/>
        <v>27</v>
      </c>
      <c r="U14" s="17">
        <f t="shared" si="0"/>
        <v>25</v>
      </c>
      <c r="V14" s="17">
        <f t="shared" si="0"/>
        <v>0</v>
      </c>
      <c r="W14" s="17">
        <f t="shared" si="0"/>
        <v>2</v>
      </c>
      <c r="X14" s="17">
        <f t="shared" si="0"/>
        <v>50</v>
      </c>
      <c r="Y14" s="17">
        <f t="shared" si="0"/>
        <v>0</v>
      </c>
      <c r="Z14" s="17">
        <f t="shared" si="0"/>
        <v>6</v>
      </c>
      <c r="AA14" s="17">
        <f t="shared" si="0"/>
        <v>46</v>
      </c>
      <c r="AB14" s="17">
        <f t="shared" si="0"/>
        <v>0</v>
      </c>
      <c r="AC14" s="17">
        <f t="shared" si="0"/>
        <v>33</v>
      </c>
      <c r="AD14" s="17">
        <f t="shared" si="0"/>
        <v>19</v>
      </c>
      <c r="AE14" s="17">
        <f t="shared" si="0"/>
        <v>0</v>
      </c>
      <c r="AF14" s="17">
        <f t="shared" si="0"/>
        <v>41</v>
      </c>
      <c r="AG14" s="17">
        <f t="shared" si="0"/>
        <v>11</v>
      </c>
      <c r="AH14" s="17">
        <f t="shared" si="0"/>
        <v>0</v>
      </c>
      <c r="AI14" s="17">
        <f aca="true" t="shared" si="1" ref="AI14:BN14">SUM(AI7:AI13)</f>
        <v>26</v>
      </c>
      <c r="AJ14" s="17">
        <f t="shared" si="1"/>
        <v>26</v>
      </c>
      <c r="AK14" s="17">
        <f t="shared" si="1"/>
        <v>0</v>
      </c>
      <c r="AL14" s="17">
        <f t="shared" si="1"/>
        <v>20</v>
      </c>
      <c r="AM14" s="17">
        <f t="shared" si="1"/>
        <v>32</v>
      </c>
      <c r="AN14" s="17">
        <f t="shared" si="1"/>
        <v>0</v>
      </c>
      <c r="AO14" s="17">
        <f t="shared" si="1"/>
        <v>27</v>
      </c>
      <c r="AP14" s="17">
        <f t="shared" si="1"/>
        <v>24</v>
      </c>
      <c r="AQ14" s="17">
        <f t="shared" si="1"/>
        <v>1</v>
      </c>
      <c r="AR14" s="17">
        <f t="shared" si="1"/>
        <v>14</v>
      </c>
      <c r="AS14" s="17">
        <f t="shared" si="1"/>
        <v>38</v>
      </c>
      <c r="AT14" s="17">
        <f t="shared" si="1"/>
        <v>0</v>
      </c>
      <c r="AU14" s="17">
        <f t="shared" si="1"/>
        <v>32</v>
      </c>
      <c r="AV14" s="17">
        <f t="shared" si="1"/>
        <v>20</v>
      </c>
      <c r="AW14" s="17">
        <f t="shared" si="1"/>
        <v>0</v>
      </c>
      <c r="AX14" s="17">
        <f t="shared" si="1"/>
        <v>40</v>
      </c>
      <c r="AY14" s="17">
        <f t="shared" si="1"/>
        <v>12</v>
      </c>
      <c r="AZ14" s="17">
        <f t="shared" si="1"/>
        <v>0</v>
      </c>
      <c r="BA14" s="17">
        <f t="shared" si="1"/>
        <v>18</v>
      </c>
      <c r="BB14" s="17">
        <f t="shared" si="1"/>
        <v>34</v>
      </c>
      <c r="BC14" s="17">
        <f t="shared" si="1"/>
        <v>0</v>
      </c>
      <c r="BD14" s="17">
        <f t="shared" si="1"/>
        <v>33</v>
      </c>
      <c r="BE14" s="17">
        <f t="shared" si="1"/>
        <v>19</v>
      </c>
      <c r="BF14" s="17">
        <f t="shared" si="1"/>
        <v>0</v>
      </c>
      <c r="BG14" s="17">
        <f t="shared" si="1"/>
        <v>35</v>
      </c>
      <c r="BH14" s="17">
        <f t="shared" si="1"/>
        <v>16</v>
      </c>
      <c r="BI14" s="17">
        <f t="shared" si="1"/>
        <v>1</v>
      </c>
      <c r="BJ14" s="17">
        <f t="shared" si="1"/>
        <v>0</v>
      </c>
      <c r="BK14" s="17">
        <f t="shared" si="1"/>
        <v>48</v>
      </c>
      <c r="BL14" s="17">
        <f t="shared" si="1"/>
        <v>0</v>
      </c>
      <c r="BM14" s="17">
        <f t="shared" si="1"/>
        <v>4</v>
      </c>
      <c r="BN14" s="17">
        <f t="shared" si="1"/>
        <v>0</v>
      </c>
      <c r="BO14" s="17">
        <f>SUM(BO7:BO13)</f>
        <v>0</v>
      </c>
      <c r="BP14" s="17">
        <f>SUM(BP7:BP13)</f>
        <v>0</v>
      </c>
      <c r="BQ14" s="17">
        <f>SUM(BQ7:BQ13)</f>
        <v>0</v>
      </c>
      <c r="BR14" s="17">
        <f>SUM(BR7:BR13)</f>
        <v>0</v>
      </c>
    </row>
  </sheetData>
  <sheetProtection/>
  <mergeCells count="28">
    <mergeCell ref="Q5:S5"/>
    <mergeCell ref="T5:V5"/>
    <mergeCell ref="W5:Y5"/>
    <mergeCell ref="AF5:AH5"/>
    <mergeCell ref="E5:G5"/>
    <mergeCell ref="H5:J5"/>
    <mergeCell ref="K5:M5"/>
    <mergeCell ref="N5:P5"/>
    <mergeCell ref="A4:A6"/>
    <mergeCell ref="B4:B6"/>
    <mergeCell ref="AX5:AZ5"/>
    <mergeCell ref="BA5:BC5"/>
    <mergeCell ref="Z5:AB5"/>
    <mergeCell ref="AC5:AE5"/>
    <mergeCell ref="AI5:AK5"/>
    <mergeCell ref="AL5:AN5"/>
    <mergeCell ref="AO5:AQ5"/>
    <mergeCell ref="AR5:AT5"/>
    <mergeCell ref="C2:BR2"/>
    <mergeCell ref="C4:C6"/>
    <mergeCell ref="D4:D6"/>
    <mergeCell ref="BK5:BN5"/>
    <mergeCell ref="AU5:AW5"/>
    <mergeCell ref="BO5:BR5"/>
    <mergeCell ref="BD5:BF5"/>
    <mergeCell ref="BG5:BJ5"/>
    <mergeCell ref="E4:BF4"/>
    <mergeCell ref="BG4:BR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2014-04-11T07:49:02Z</cp:lastPrinted>
  <dcterms:created xsi:type="dcterms:W3CDTF">2013-03-12T13:50:54Z</dcterms:created>
  <dcterms:modified xsi:type="dcterms:W3CDTF">2016-03-04T05:07:14Z</dcterms:modified>
  <cp:category/>
  <cp:version/>
  <cp:contentType/>
  <cp:contentStatus/>
</cp:coreProperties>
</file>