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0"/>
  </bookViews>
  <sheets>
    <sheet name="РУ-7 оценки" sheetId="1" r:id="rId1"/>
    <sheet name="РУ-7 задания" sheetId="2" r:id="rId2"/>
  </sheets>
  <definedNames/>
  <calcPr fullCalcOnLoad="1"/>
</workbook>
</file>

<file path=xl/sharedStrings.xml><?xml version="1.0" encoding="utf-8"?>
<sst xmlns="http://schemas.openxmlformats.org/spreadsheetml/2006/main" count="145" uniqueCount="106">
  <si>
    <t>Территория</t>
  </si>
  <si>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</si>
  <si>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</si>
  <si>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</si>
  <si>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</si>
  <si>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</si>
  <si>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</si>
  <si>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Часть 2</t>
  </si>
  <si>
    <t>0б</t>
  </si>
  <si>
    <t>1б</t>
  </si>
  <si>
    <t>2б</t>
  </si>
  <si>
    <t>К1</t>
  </si>
  <si>
    <t xml:space="preserve">К2 </t>
  </si>
  <si>
    <t>3б</t>
  </si>
  <si>
    <t>К3</t>
  </si>
  <si>
    <t>К4</t>
  </si>
  <si>
    <t>К5</t>
  </si>
  <si>
    <t>К6</t>
  </si>
  <si>
    <t>К7</t>
  </si>
  <si>
    <t>К8</t>
  </si>
  <si>
    <t>К9</t>
  </si>
  <si>
    <t xml:space="preserve">Часть 1 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</si>
  <si>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</si>
  <si>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</si>
  <si>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</si>
  <si>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</si>
  <si>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</si>
  <si>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</si>
  <si>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</si>
  <si>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Руководитель МОУО</t>
  </si>
  <si>
    <t>Пожалуйста, не стирайте формулы в строках, вбивайте числа в пустые ячейки</t>
  </si>
  <si>
    <t>Кол-во обуч-ся, сдававших экзамен</t>
  </si>
  <si>
    <r>
      <t>Показатели выполнения заданий экзаменационной работы</t>
    </r>
    <r>
      <rPr>
        <sz val="11"/>
        <rFont val="Times New Roman"/>
        <family val="1"/>
      </rPr>
      <t xml:space="preserve"> (указать количество обуч-ся, выполнивших задание)</t>
    </r>
  </si>
  <si>
    <r>
      <t>Проверка</t>
    </r>
    <r>
      <rPr>
        <b/>
        <sz val="8"/>
        <rFont val="Times New Roman"/>
        <family val="1"/>
      </rPr>
      <t xml:space="preserve"> (кол-во сдававших)</t>
    </r>
  </si>
  <si>
    <t>(2015-2016 учебный год)</t>
  </si>
  <si>
    <t xml:space="preserve">№ </t>
  </si>
  <si>
    <t>4б</t>
  </si>
  <si>
    <r>
      <t xml:space="preserve">Результаты  пробного регионального экзамена по </t>
    </r>
    <r>
      <rPr>
        <b/>
        <u val="single"/>
        <sz val="11"/>
        <rFont val="Times New Roman"/>
        <family val="1"/>
      </rPr>
      <t>русскому языку</t>
    </r>
    <r>
      <rPr>
        <b/>
        <sz val="11"/>
        <rFont val="Times New Roman"/>
        <family val="1"/>
      </rPr>
      <t xml:space="preserve"> </t>
    </r>
  </si>
  <si>
    <t xml:space="preserve">Результаты выполнения пробного регионального экзамена по русскому языку обучающихся 7-х классов </t>
  </si>
  <si>
    <t>Кувандыкский городской округ</t>
  </si>
  <si>
    <t>Ибрагимовская СОШ</t>
  </si>
  <si>
    <t>Зиянчуринская СОШ</t>
  </si>
  <si>
    <t>Краснознаменская СОШ</t>
  </si>
  <si>
    <t>Куруильская СОШ</t>
  </si>
  <si>
    <t>Мухамедьяровская СОШ</t>
  </si>
  <si>
    <t>Новосимбирская СОШ</t>
  </si>
  <si>
    <t>Новопокровская СОШ</t>
  </si>
  <si>
    <t>ПриуральскаяСОШ</t>
  </si>
  <si>
    <t>Саринская СОШ</t>
  </si>
  <si>
    <t>Уральская СОШ</t>
  </si>
  <si>
    <t>Чулпанская СОШ</t>
  </si>
  <si>
    <t>Гимназия №1</t>
  </si>
  <si>
    <t>СОШ №1</t>
  </si>
  <si>
    <t>СОШ №2</t>
  </si>
  <si>
    <t>СОШ №5</t>
  </si>
  <si>
    <t>Никольская СОШ</t>
  </si>
  <si>
    <t>Краснощёковская ООШ</t>
  </si>
  <si>
    <t>Ильинская СОШ</t>
  </si>
  <si>
    <t>Новосаринская ООШ</t>
  </si>
  <si>
    <t>Октябрьская ООШ</t>
  </si>
  <si>
    <t>Оноприеновская ООШ</t>
  </si>
  <si>
    <t>Первомайская ООШ</t>
  </si>
  <si>
    <t>Подгорненская ООШ</t>
  </si>
  <si>
    <t>Маячная ООШ</t>
  </si>
  <si>
    <t>Чеботарёвская ООШ</t>
  </si>
  <si>
    <t>Новосамарская ООШ</t>
  </si>
  <si>
    <t>ООШ №4</t>
  </si>
  <si>
    <t>Вечерняя (сменная)</t>
  </si>
  <si>
    <t>7А</t>
  </si>
  <si>
    <t>7Б</t>
  </si>
  <si>
    <t>7В</t>
  </si>
  <si>
    <t>7Г</t>
  </si>
  <si>
    <t>7Д</t>
  </si>
  <si>
    <t>7 А</t>
  </si>
  <si>
    <t>7 Б</t>
  </si>
  <si>
    <t>Стерлюхина И.И., русск.яз., ВП, б/к</t>
  </si>
  <si>
    <t>Рашникова Н.В., русский яз., лит., ВП, 1КК</t>
  </si>
  <si>
    <t>Оленникова Е.Г., немецк. и французс.яз., ВП, 1 КК</t>
  </si>
  <si>
    <t>Комиссарова В.М.,русск.яз., ВП, 1КК</t>
  </si>
  <si>
    <t>Салихова Ж.К. русск.яз., ВП, 1КК</t>
  </si>
  <si>
    <t>Григорьева А.Д., ВП, русск.яз., ВК</t>
  </si>
  <si>
    <t>Совощенко Т.В., русск.яз., 1 КК, ВП</t>
  </si>
  <si>
    <t>Тухватулина М.Б., русск.яз., ВП, 1КК</t>
  </si>
  <si>
    <t xml:space="preserve">Юрова Н.В., нач.кл., ВП,1КК, </t>
  </si>
  <si>
    <t>Г.К.Бийсова, русск.яз., ВП, 1КК</t>
  </si>
  <si>
    <t>Газизова В.Б. русск.яз., ВП 1 КК</t>
  </si>
  <si>
    <t>Биктяшева С.З.,русск.яз. ВКК, ВП</t>
  </si>
  <si>
    <t>Корякина Т.Н.,1русск.яз.,КК, ВП</t>
  </si>
  <si>
    <t>Корякина Т.Н.,русск.яз.,1КК, ВП</t>
  </si>
  <si>
    <t>Нестерова И.В., русск.яз., ВП, ВКК</t>
  </si>
  <si>
    <t>Бадулина Г.Я., русск.яз., ВП, 1КК</t>
  </si>
  <si>
    <t>Абзалова А.Б., русск.яз.,ВП,1КК</t>
  </si>
  <si>
    <t>Бородина Н.В., русск.яз., ВП,ВКК</t>
  </si>
  <si>
    <t>Дубровина О.А., филология,ВП,1КК</t>
  </si>
  <si>
    <t>ТокареваТ.А., русск.яз.,ВП, 1КК</t>
  </si>
  <si>
    <t>Шагирова О.С., ВП, 1КК, филолог</t>
  </si>
  <si>
    <t>Сарсенова Р.Я, нач.кл.,ВП,1КК</t>
  </si>
  <si>
    <t>Джапасова М.В.,русск.яз.,ВП,1КК</t>
  </si>
  <si>
    <t>Ярлыкапова Э.М., филология, ВП, 1КК</t>
  </si>
  <si>
    <t>Краснощекова М.М., русск.яз.,ВП, 1КК</t>
  </si>
  <si>
    <t>Шукешева Р.К., французск. Яз.,ВП, ВКК</t>
  </si>
  <si>
    <t>Бухаркина  Н.М., русск.яз., ВП ,1 КК</t>
  </si>
  <si>
    <t>Погребная С. П., русск.яз., ВП, 1КК</t>
  </si>
  <si>
    <t>Дробышева О.А., русск.яз.,ВП,IКК</t>
  </si>
  <si>
    <t>А.Н. Самойлов</t>
  </si>
  <si>
    <t>обучающихся 7-х классов общеобразовательных организаций Кувандыкского городского округа  района (города)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</si>
</sst>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3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164" fontId="22" fillId="22" borderId="10" xfId="0" applyNumberFormat="1" applyFont="1" applyFill="1" applyBorder="1" applyAlignment="1">
      <alignment horizont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0" xfId="0" applyFont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0" fontId="34" fillId="0" borderId="0" xfId="0" applyFont="1" applyAlignment="1">
      <alignment horizontal="left"/>
    </xf>
    <xf numFmtId="0" fontId="35" fillId="0" borderId="12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wrapText="1"/>
    </xf>
    <xf numFmtId="0" fontId="35" fillId="0" borderId="10" xfId="0" applyFont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35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left" vertical="top" wrapText="1"/>
    </xf>
    <xf numFmtId="0" fontId="23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left" vertical="center" wrapText="1"/>
    </xf>
    <xf numFmtId="0" fontId="23" fillId="0" borderId="13" xfId="0" applyFont="1" applyBorder="1" applyAlignment="1">
      <alignment/>
    </xf>
    <xf numFmtId="0" fontId="23" fillId="0" borderId="10" xfId="0" applyFont="1" applyBorder="1" applyAlignment="1">
      <alignment horizontal="center" wrapText="1"/>
    </xf>
    <xf numFmtId="164" fontId="23" fillId="0" borderId="10" xfId="0" applyNumberFormat="1" applyFont="1" applyBorder="1" applyAlignment="1">
      <alignment vertical="top" wrapText="1"/>
    </xf>
    <xf numFmtId="164" fontId="23" fillId="0" borderId="10" xfId="0" applyNumberFormat="1" applyFont="1" applyBorder="1" applyAlignment="1">
      <alignment horizontal="center"/>
    </xf>
    <xf numFmtId="0" fontId="23" fillId="3" borderId="10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3" fillId="0" borderId="18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0" fontId="22" fillId="0" borderId="10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25">
      <selection activeCell="L46" sqref="L46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9.75390625" style="2" customWidth="1"/>
    <col min="6" max="9" width="7.00390625" style="2" customWidth="1"/>
    <col min="10" max="11" width="10.25390625" style="5" customWidth="1"/>
    <col min="12" max="12" width="18.875" style="2" customWidth="1"/>
    <col min="13" max="13" width="8.00390625" style="2" customWidth="1"/>
    <col min="14" max="14" width="9.375" style="2" customWidth="1"/>
    <col min="15" max="16384" width="9.125" style="2" customWidth="1"/>
  </cols>
  <sheetData>
    <row r="1" spans="1:14" ht="15" customHeight="1">
      <c r="A1" s="42" t="s">
        <v>37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"/>
    </row>
    <row r="2" spans="1:13" ht="15">
      <c r="A2" s="43" t="s">
        <v>105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5">
      <c r="A3" s="43" t="s">
        <v>34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2:13" ht="15">
      <c r="B4" s="6"/>
      <c r="C4" s="6"/>
      <c r="D4" s="6"/>
      <c r="E4" s="6"/>
      <c r="F4" s="7"/>
      <c r="G4" s="7"/>
      <c r="H4" s="7"/>
      <c r="I4" s="7"/>
      <c r="J4" s="6"/>
      <c r="K4" s="6"/>
      <c r="L4" s="6"/>
      <c r="M4" s="6"/>
    </row>
    <row r="5" spans="1:14" ht="31.5" customHeight="1">
      <c r="A5" s="40" t="s">
        <v>35</v>
      </c>
      <c r="B5" s="40" t="s">
        <v>23</v>
      </c>
      <c r="C5" s="47" t="s">
        <v>2</v>
      </c>
      <c r="D5" s="47" t="s">
        <v>24</v>
      </c>
      <c r="E5" s="47" t="s">
        <v>31</v>
      </c>
      <c r="F5" s="44" t="s">
        <v>25</v>
      </c>
      <c r="G5" s="45"/>
      <c r="H5" s="45"/>
      <c r="I5" s="46"/>
      <c r="J5" s="47" t="s">
        <v>26</v>
      </c>
      <c r="K5" s="47" t="s">
        <v>27</v>
      </c>
      <c r="L5" s="40" t="s">
        <v>1</v>
      </c>
      <c r="M5" s="47" t="s">
        <v>28</v>
      </c>
      <c r="N5" s="38" t="s">
        <v>33</v>
      </c>
    </row>
    <row r="6" spans="1:14" ht="22.5" customHeight="1">
      <c r="A6" s="41"/>
      <c r="B6" s="41"/>
      <c r="C6" s="48"/>
      <c r="D6" s="48"/>
      <c r="E6" s="48"/>
      <c r="F6" s="1" t="s">
        <v>3</v>
      </c>
      <c r="G6" s="1" t="s">
        <v>4</v>
      </c>
      <c r="H6" s="1" t="s">
        <v>5</v>
      </c>
      <c r="I6" s="1" t="s">
        <v>6</v>
      </c>
      <c r="J6" s="48"/>
      <c r="K6" s="48"/>
      <c r="L6" s="41"/>
      <c r="M6" s="48"/>
      <c r="N6" s="39"/>
    </row>
    <row r="7" spans="1:14" ht="16.5" customHeight="1">
      <c r="A7" s="3">
        <v>1</v>
      </c>
      <c r="B7" s="22" t="s">
        <v>40</v>
      </c>
      <c r="C7" s="20">
        <v>7</v>
      </c>
      <c r="D7" s="20">
        <v>16</v>
      </c>
      <c r="E7" s="20">
        <v>13</v>
      </c>
      <c r="F7" s="20">
        <v>0</v>
      </c>
      <c r="G7" s="20">
        <v>6</v>
      </c>
      <c r="H7" s="20">
        <v>6</v>
      </c>
      <c r="I7" s="20">
        <v>1</v>
      </c>
      <c r="J7" s="36">
        <f>F7/E7*100</f>
        <v>0</v>
      </c>
      <c r="K7" s="36">
        <f>(H7+I7)/E7*100</f>
        <v>53.84615384615385</v>
      </c>
      <c r="L7" s="21" t="s">
        <v>75</v>
      </c>
      <c r="M7" s="27">
        <v>0</v>
      </c>
      <c r="N7" s="37">
        <f>SUM(F7:I7)</f>
        <v>13</v>
      </c>
    </row>
    <row r="8" spans="1:14" ht="17.25" customHeight="1">
      <c r="A8" s="3">
        <v>2</v>
      </c>
      <c r="B8" s="23" t="s">
        <v>41</v>
      </c>
      <c r="C8" s="20">
        <v>7</v>
      </c>
      <c r="D8" s="20">
        <v>19</v>
      </c>
      <c r="E8" s="20">
        <v>19</v>
      </c>
      <c r="F8" s="20">
        <v>3</v>
      </c>
      <c r="G8" s="20">
        <v>11</v>
      </c>
      <c r="H8" s="20">
        <v>5</v>
      </c>
      <c r="I8" s="20">
        <v>0</v>
      </c>
      <c r="J8" s="36">
        <f aca="true" t="shared" si="0" ref="J8:J42">F8/E8*100</f>
        <v>15.789473684210526</v>
      </c>
      <c r="K8" s="36">
        <f aca="true" t="shared" si="1" ref="K8:K42">(H8+I8)/E8*100</f>
        <v>26.31578947368421</v>
      </c>
      <c r="L8" s="28" t="s">
        <v>76</v>
      </c>
      <c r="M8" s="20">
        <v>3</v>
      </c>
      <c r="N8" s="37">
        <f aca="true" t="shared" si="2" ref="N8:N42">SUM(F8:I8)</f>
        <v>19</v>
      </c>
    </row>
    <row r="9" spans="1:14" ht="15.75">
      <c r="A9" s="3">
        <v>3</v>
      </c>
      <c r="B9" s="23" t="s">
        <v>42</v>
      </c>
      <c r="C9" s="20">
        <v>7</v>
      </c>
      <c r="D9" s="20">
        <v>2</v>
      </c>
      <c r="E9" s="20">
        <v>2</v>
      </c>
      <c r="F9" s="20">
        <v>0</v>
      </c>
      <c r="G9" s="20">
        <v>0</v>
      </c>
      <c r="H9" s="20">
        <v>2</v>
      </c>
      <c r="I9" s="20">
        <v>0</v>
      </c>
      <c r="J9" s="36">
        <f t="shared" si="0"/>
        <v>0</v>
      </c>
      <c r="K9" s="36">
        <f t="shared" si="1"/>
        <v>100</v>
      </c>
      <c r="L9" s="3" t="s">
        <v>77</v>
      </c>
      <c r="M9" s="20">
        <v>0</v>
      </c>
      <c r="N9" s="37">
        <f t="shared" si="2"/>
        <v>2</v>
      </c>
    </row>
    <row r="10" spans="1:14" ht="15.75">
      <c r="A10" s="3">
        <v>4</v>
      </c>
      <c r="B10" s="24" t="s">
        <v>43</v>
      </c>
      <c r="C10" s="20">
        <v>7</v>
      </c>
      <c r="D10" s="20">
        <v>11</v>
      </c>
      <c r="E10" s="20">
        <v>11</v>
      </c>
      <c r="F10" s="20">
        <v>2</v>
      </c>
      <c r="G10" s="20">
        <v>6</v>
      </c>
      <c r="H10" s="20">
        <v>2</v>
      </c>
      <c r="I10" s="20">
        <v>1</v>
      </c>
      <c r="J10" s="36">
        <f t="shared" si="0"/>
        <v>18.181818181818183</v>
      </c>
      <c r="K10" s="36">
        <f t="shared" si="1"/>
        <v>27.27272727272727</v>
      </c>
      <c r="L10" s="3" t="s">
        <v>78</v>
      </c>
      <c r="M10" s="20">
        <v>2</v>
      </c>
      <c r="N10" s="37">
        <f t="shared" si="2"/>
        <v>11</v>
      </c>
    </row>
    <row r="11" spans="1:14" ht="15.75">
      <c r="A11" s="3">
        <v>5</v>
      </c>
      <c r="B11" s="23" t="s">
        <v>44</v>
      </c>
      <c r="C11" s="20">
        <v>7</v>
      </c>
      <c r="D11" s="20">
        <v>15</v>
      </c>
      <c r="E11" s="20">
        <v>15</v>
      </c>
      <c r="F11" s="20">
        <v>2</v>
      </c>
      <c r="G11" s="20">
        <v>8</v>
      </c>
      <c r="H11" s="20">
        <v>3</v>
      </c>
      <c r="I11" s="20">
        <v>2</v>
      </c>
      <c r="J11" s="36">
        <f t="shared" si="0"/>
        <v>13.333333333333334</v>
      </c>
      <c r="K11" s="36">
        <f t="shared" si="1"/>
        <v>33.33333333333333</v>
      </c>
      <c r="L11" s="3" t="s">
        <v>79</v>
      </c>
      <c r="M11" s="20">
        <v>2</v>
      </c>
      <c r="N11" s="37">
        <f t="shared" si="2"/>
        <v>15</v>
      </c>
    </row>
    <row r="12" spans="1:14" ht="15.75">
      <c r="A12" s="3">
        <v>6</v>
      </c>
      <c r="B12" s="24" t="s">
        <v>45</v>
      </c>
      <c r="C12" s="20">
        <v>7</v>
      </c>
      <c r="D12" s="20">
        <v>15</v>
      </c>
      <c r="E12" s="20">
        <v>15</v>
      </c>
      <c r="F12" s="20">
        <v>3</v>
      </c>
      <c r="G12" s="20">
        <v>9</v>
      </c>
      <c r="H12" s="20">
        <v>3</v>
      </c>
      <c r="I12" s="20">
        <v>0</v>
      </c>
      <c r="J12" s="36">
        <f t="shared" si="0"/>
        <v>20</v>
      </c>
      <c r="K12" s="36">
        <f t="shared" si="1"/>
        <v>20</v>
      </c>
      <c r="L12" s="3" t="s">
        <v>80</v>
      </c>
      <c r="M12" s="20">
        <v>3</v>
      </c>
      <c r="N12" s="37">
        <f t="shared" si="2"/>
        <v>15</v>
      </c>
    </row>
    <row r="13" spans="1:14" ht="15.75">
      <c r="A13" s="3">
        <v>7</v>
      </c>
      <c r="B13" s="24" t="s">
        <v>46</v>
      </c>
      <c r="C13" s="20">
        <v>7</v>
      </c>
      <c r="D13" s="20">
        <v>7</v>
      </c>
      <c r="E13" s="20">
        <v>7</v>
      </c>
      <c r="F13" s="20">
        <v>1</v>
      </c>
      <c r="G13" s="20">
        <v>4</v>
      </c>
      <c r="H13" s="20">
        <v>2</v>
      </c>
      <c r="I13" s="20">
        <v>0</v>
      </c>
      <c r="J13" s="36">
        <f t="shared" si="0"/>
        <v>14.285714285714285</v>
      </c>
      <c r="K13" s="36">
        <f t="shared" si="1"/>
        <v>28.57142857142857</v>
      </c>
      <c r="L13" s="3" t="s">
        <v>81</v>
      </c>
      <c r="M13" s="20">
        <v>3</v>
      </c>
      <c r="N13" s="37">
        <f t="shared" si="2"/>
        <v>7</v>
      </c>
    </row>
    <row r="14" spans="1:14" ht="15.75">
      <c r="A14" s="3">
        <v>8</v>
      </c>
      <c r="B14" s="24" t="s">
        <v>47</v>
      </c>
      <c r="C14" s="20">
        <v>7</v>
      </c>
      <c r="D14" s="20">
        <v>17</v>
      </c>
      <c r="E14" s="20">
        <v>17</v>
      </c>
      <c r="F14" s="20">
        <v>2</v>
      </c>
      <c r="G14" s="20">
        <v>11</v>
      </c>
      <c r="H14" s="20">
        <v>2</v>
      </c>
      <c r="I14" s="20">
        <v>2</v>
      </c>
      <c r="J14" s="36">
        <f t="shared" si="0"/>
        <v>11.76470588235294</v>
      </c>
      <c r="K14" s="36">
        <f t="shared" si="1"/>
        <v>23.52941176470588</v>
      </c>
      <c r="L14" s="3" t="s">
        <v>82</v>
      </c>
      <c r="M14" s="20">
        <v>2</v>
      </c>
      <c r="N14" s="37">
        <f t="shared" si="2"/>
        <v>17</v>
      </c>
    </row>
    <row r="15" spans="1:14" ht="13.5" customHeight="1">
      <c r="A15" s="3">
        <v>9</v>
      </c>
      <c r="B15" s="24" t="s">
        <v>48</v>
      </c>
      <c r="C15" s="20">
        <v>7</v>
      </c>
      <c r="D15" s="20">
        <v>3</v>
      </c>
      <c r="E15" s="20">
        <v>3</v>
      </c>
      <c r="F15" s="20">
        <v>0</v>
      </c>
      <c r="G15" s="20">
        <v>2</v>
      </c>
      <c r="H15" s="20">
        <v>1</v>
      </c>
      <c r="I15" s="20">
        <v>0</v>
      </c>
      <c r="J15" s="36">
        <f t="shared" si="0"/>
        <v>0</v>
      </c>
      <c r="K15" s="36">
        <f t="shared" si="1"/>
        <v>33.33333333333333</v>
      </c>
      <c r="L15" s="21" t="s">
        <v>83</v>
      </c>
      <c r="M15" s="27">
        <v>0</v>
      </c>
      <c r="N15" s="37">
        <f t="shared" si="2"/>
        <v>3</v>
      </c>
    </row>
    <row r="16" spans="1:14" ht="14.25" customHeight="1">
      <c r="A16" s="3">
        <v>10</v>
      </c>
      <c r="B16" s="24" t="s">
        <v>49</v>
      </c>
      <c r="C16" s="20">
        <v>7</v>
      </c>
      <c r="D16" s="20">
        <v>4</v>
      </c>
      <c r="E16" s="20">
        <v>4</v>
      </c>
      <c r="F16" s="20">
        <v>0</v>
      </c>
      <c r="G16" s="20">
        <v>2</v>
      </c>
      <c r="H16" s="20">
        <v>1</v>
      </c>
      <c r="I16" s="20">
        <v>1</v>
      </c>
      <c r="J16" s="36">
        <f t="shared" si="0"/>
        <v>0</v>
      </c>
      <c r="K16" s="36">
        <f t="shared" si="1"/>
        <v>50</v>
      </c>
      <c r="L16" s="21" t="s">
        <v>84</v>
      </c>
      <c r="M16" s="20">
        <v>0</v>
      </c>
      <c r="N16" s="37">
        <f t="shared" si="2"/>
        <v>4</v>
      </c>
    </row>
    <row r="17" spans="1:14" ht="15" customHeight="1">
      <c r="A17" s="3">
        <v>11</v>
      </c>
      <c r="B17" s="25" t="s">
        <v>50</v>
      </c>
      <c r="C17" s="20">
        <v>7</v>
      </c>
      <c r="D17" s="20">
        <v>9</v>
      </c>
      <c r="E17" s="20">
        <v>9</v>
      </c>
      <c r="F17" s="20">
        <v>2</v>
      </c>
      <c r="G17" s="20">
        <v>3</v>
      </c>
      <c r="H17" s="20">
        <v>4</v>
      </c>
      <c r="I17" s="20">
        <v>0</v>
      </c>
      <c r="J17" s="36">
        <f t="shared" si="0"/>
        <v>22.22222222222222</v>
      </c>
      <c r="K17" s="36">
        <f t="shared" si="1"/>
        <v>44.44444444444444</v>
      </c>
      <c r="L17" s="21" t="s">
        <v>85</v>
      </c>
      <c r="M17" s="20">
        <v>0</v>
      </c>
      <c r="N17" s="37">
        <f t="shared" si="2"/>
        <v>9</v>
      </c>
    </row>
    <row r="18" spans="1:14" ht="16.5" customHeight="1">
      <c r="A18" s="3">
        <v>12</v>
      </c>
      <c r="B18" s="24" t="s">
        <v>51</v>
      </c>
      <c r="C18" s="20" t="s">
        <v>68</v>
      </c>
      <c r="D18" s="20">
        <v>19</v>
      </c>
      <c r="E18" s="20">
        <v>18</v>
      </c>
      <c r="F18" s="20">
        <v>0</v>
      </c>
      <c r="G18" s="20">
        <v>4</v>
      </c>
      <c r="H18" s="20">
        <v>8</v>
      </c>
      <c r="I18" s="20">
        <v>6</v>
      </c>
      <c r="J18" s="36">
        <f t="shared" si="0"/>
        <v>0</v>
      </c>
      <c r="K18" s="36">
        <f t="shared" si="1"/>
        <v>77.77777777777779</v>
      </c>
      <c r="L18" s="21" t="s">
        <v>86</v>
      </c>
      <c r="M18" s="20">
        <v>0</v>
      </c>
      <c r="N18" s="37">
        <f t="shared" si="2"/>
        <v>18</v>
      </c>
    </row>
    <row r="19" spans="1:14" ht="17.25" customHeight="1">
      <c r="A19" s="3"/>
      <c r="B19" s="3"/>
      <c r="C19" s="20" t="s">
        <v>69</v>
      </c>
      <c r="D19" s="20">
        <v>25</v>
      </c>
      <c r="E19" s="20">
        <v>25</v>
      </c>
      <c r="F19" s="20">
        <v>0</v>
      </c>
      <c r="G19" s="20">
        <v>14</v>
      </c>
      <c r="H19" s="20">
        <v>9</v>
      </c>
      <c r="I19" s="20">
        <v>2</v>
      </c>
      <c r="J19" s="36">
        <f t="shared" si="0"/>
        <v>0</v>
      </c>
      <c r="K19" s="36">
        <f t="shared" si="1"/>
        <v>44</v>
      </c>
      <c r="L19" s="28" t="s">
        <v>87</v>
      </c>
      <c r="M19" s="20">
        <v>0</v>
      </c>
      <c r="N19" s="37">
        <f t="shared" si="2"/>
        <v>25</v>
      </c>
    </row>
    <row r="20" spans="1:14" ht="15.75" customHeight="1">
      <c r="A20" s="3"/>
      <c r="C20" s="20" t="s">
        <v>70</v>
      </c>
      <c r="D20" s="20">
        <v>19</v>
      </c>
      <c r="E20" s="20">
        <v>19</v>
      </c>
      <c r="F20" s="20">
        <v>0</v>
      </c>
      <c r="G20" s="20">
        <v>14</v>
      </c>
      <c r="H20" s="20">
        <v>5</v>
      </c>
      <c r="I20" s="20">
        <v>0</v>
      </c>
      <c r="J20" s="36">
        <f t="shared" si="0"/>
        <v>0</v>
      </c>
      <c r="K20" s="36">
        <f t="shared" si="1"/>
        <v>26.31578947368421</v>
      </c>
      <c r="L20" s="21" t="s">
        <v>88</v>
      </c>
      <c r="M20" s="20">
        <v>0</v>
      </c>
      <c r="N20" s="37">
        <f t="shared" si="2"/>
        <v>19</v>
      </c>
    </row>
    <row r="21" spans="1:14" ht="15.75">
      <c r="A21" s="3">
        <v>13</v>
      </c>
      <c r="B21" s="24" t="s">
        <v>52</v>
      </c>
      <c r="C21" s="20">
        <v>7</v>
      </c>
      <c r="D21" s="20">
        <v>20</v>
      </c>
      <c r="E21" s="20">
        <v>20</v>
      </c>
      <c r="F21" s="20">
        <v>2</v>
      </c>
      <c r="G21" s="20">
        <v>15</v>
      </c>
      <c r="H21" s="20">
        <v>2</v>
      </c>
      <c r="I21" s="20">
        <v>1</v>
      </c>
      <c r="J21" s="36">
        <f t="shared" si="0"/>
        <v>10</v>
      </c>
      <c r="K21" s="36">
        <f t="shared" si="1"/>
        <v>15</v>
      </c>
      <c r="L21" s="3" t="s">
        <v>89</v>
      </c>
      <c r="M21" s="20">
        <v>0</v>
      </c>
      <c r="N21" s="37">
        <f t="shared" si="2"/>
        <v>20</v>
      </c>
    </row>
    <row r="22" spans="1:14" ht="13.5" customHeight="1">
      <c r="A22" s="3">
        <v>14</v>
      </c>
      <c r="B22" s="24" t="s">
        <v>53</v>
      </c>
      <c r="C22" s="20" t="s">
        <v>68</v>
      </c>
      <c r="D22" s="20">
        <v>27</v>
      </c>
      <c r="E22" s="20">
        <v>26</v>
      </c>
      <c r="F22" s="20">
        <v>1</v>
      </c>
      <c r="G22" s="20">
        <v>9</v>
      </c>
      <c r="H22" s="20">
        <v>7</v>
      </c>
      <c r="I22" s="20">
        <v>9</v>
      </c>
      <c r="J22" s="36">
        <f t="shared" si="0"/>
        <v>3.8461538461538463</v>
      </c>
      <c r="K22" s="36">
        <f t="shared" si="1"/>
        <v>61.53846153846154</v>
      </c>
      <c r="L22" s="24" t="s">
        <v>90</v>
      </c>
      <c r="M22" s="20">
        <v>0</v>
      </c>
      <c r="N22" s="37">
        <f t="shared" si="2"/>
        <v>26</v>
      </c>
    </row>
    <row r="23" spans="1:14" ht="15.75" customHeight="1">
      <c r="A23" s="3"/>
      <c r="B23" s="3"/>
      <c r="C23" s="20" t="s">
        <v>69</v>
      </c>
      <c r="D23" s="20">
        <v>25</v>
      </c>
      <c r="E23" s="20">
        <v>24</v>
      </c>
      <c r="F23" s="20">
        <v>0</v>
      </c>
      <c r="G23" s="20">
        <v>17</v>
      </c>
      <c r="H23" s="20">
        <v>4</v>
      </c>
      <c r="I23" s="20">
        <v>3</v>
      </c>
      <c r="J23" s="36">
        <f t="shared" si="0"/>
        <v>0</v>
      </c>
      <c r="K23" s="36">
        <f t="shared" si="1"/>
        <v>29.166666666666668</v>
      </c>
      <c r="L23" s="29" t="s">
        <v>90</v>
      </c>
      <c r="M23" s="20">
        <v>0</v>
      </c>
      <c r="N23" s="37">
        <f t="shared" si="2"/>
        <v>24</v>
      </c>
    </row>
    <row r="24" spans="1:14" ht="12" customHeight="1">
      <c r="A24" s="3"/>
      <c r="B24" s="3"/>
      <c r="C24" s="20" t="s">
        <v>70</v>
      </c>
      <c r="D24" s="20">
        <v>24</v>
      </c>
      <c r="E24" s="20">
        <v>23</v>
      </c>
      <c r="F24" s="20">
        <v>1</v>
      </c>
      <c r="G24" s="20">
        <v>15</v>
      </c>
      <c r="H24" s="20">
        <v>6</v>
      </c>
      <c r="I24" s="20">
        <v>1</v>
      </c>
      <c r="J24" s="36">
        <f t="shared" si="0"/>
        <v>4.3478260869565215</v>
      </c>
      <c r="K24" s="36">
        <f t="shared" si="1"/>
        <v>30.434782608695656</v>
      </c>
      <c r="L24" s="30" t="s">
        <v>91</v>
      </c>
      <c r="M24" s="31">
        <v>1</v>
      </c>
      <c r="N24" s="37">
        <f t="shared" si="2"/>
        <v>23</v>
      </c>
    </row>
    <row r="25" spans="1:14" ht="15" customHeight="1">
      <c r="A25" s="3"/>
      <c r="B25" s="3"/>
      <c r="C25" s="20" t="s">
        <v>71</v>
      </c>
      <c r="D25" s="20">
        <v>25</v>
      </c>
      <c r="E25" s="20">
        <v>25</v>
      </c>
      <c r="F25" s="20">
        <v>0</v>
      </c>
      <c r="G25" s="20">
        <v>10</v>
      </c>
      <c r="H25" s="20">
        <v>9</v>
      </c>
      <c r="I25" s="20">
        <v>6</v>
      </c>
      <c r="J25" s="36">
        <f t="shared" si="0"/>
        <v>0</v>
      </c>
      <c r="K25" s="36">
        <f t="shared" si="1"/>
        <v>60</v>
      </c>
      <c r="L25" s="32" t="s">
        <v>92</v>
      </c>
      <c r="M25" s="31">
        <v>0</v>
      </c>
      <c r="N25" s="37">
        <f t="shared" si="2"/>
        <v>25</v>
      </c>
    </row>
    <row r="26" spans="1:14" ht="15" customHeight="1">
      <c r="A26" s="3"/>
      <c r="C26" s="20" t="s">
        <v>72</v>
      </c>
      <c r="D26" s="20">
        <v>25</v>
      </c>
      <c r="E26" s="20">
        <v>24</v>
      </c>
      <c r="F26" s="20">
        <v>1</v>
      </c>
      <c r="G26" s="20">
        <v>17</v>
      </c>
      <c r="H26" s="20">
        <v>3</v>
      </c>
      <c r="I26" s="20">
        <v>3</v>
      </c>
      <c r="J26" s="36">
        <f t="shared" si="0"/>
        <v>4.166666666666666</v>
      </c>
      <c r="K26" s="36">
        <f t="shared" si="1"/>
        <v>25</v>
      </c>
      <c r="L26" s="30" t="s">
        <v>93</v>
      </c>
      <c r="M26" s="31">
        <v>1</v>
      </c>
      <c r="N26" s="37">
        <f t="shared" si="2"/>
        <v>24</v>
      </c>
    </row>
    <row r="27" spans="1:14" ht="15.75">
      <c r="A27" s="3">
        <v>15</v>
      </c>
      <c r="B27" s="24" t="s">
        <v>54</v>
      </c>
      <c r="C27" s="20" t="s">
        <v>73</v>
      </c>
      <c r="D27" s="20">
        <v>21</v>
      </c>
      <c r="E27" s="20">
        <v>20</v>
      </c>
      <c r="F27" s="20">
        <v>1</v>
      </c>
      <c r="G27" s="20">
        <v>7</v>
      </c>
      <c r="H27" s="20">
        <v>9</v>
      </c>
      <c r="I27" s="20">
        <v>3</v>
      </c>
      <c r="J27" s="36">
        <f t="shared" si="0"/>
        <v>5</v>
      </c>
      <c r="K27" s="36">
        <f t="shared" si="1"/>
        <v>60</v>
      </c>
      <c r="L27" s="49" t="s">
        <v>94</v>
      </c>
      <c r="M27" s="20">
        <v>1</v>
      </c>
      <c r="N27" s="37">
        <f t="shared" si="2"/>
        <v>20</v>
      </c>
    </row>
    <row r="28" spans="3:14" ht="15">
      <c r="C28" s="20" t="s">
        <v>74</v>
      </c>
      <c r="D28" s="20">
        <v>24</v>
      </c>
      <c r="E28" s="20">
        <v>22</v>
      </c>
      <c r="F28" s="20">
        <v>1</v>
      </c>
      <c r="G28" s="20">
        <v>14</v>
      </c>
      <c r="H28" s="20">
        <v>7</v>
      </c>
      <c r="I28" s="20">
        <v>0</v>
      </c>
      <c r="J28" s="36">
        <f t="shared" si="0"/>
        <v>4.545454545454546</v>
      </c>
      <c r="K28" s="36">
        <f t="shared" si="1"/>
        <v>31.818181818181817</v>
      </c>
      <c r="L28" s="50"/>
      <c r="M28" s="20">
        <v>1</v>
      </c>
      <c r="N28" s="37">
        <f t="shared" si="2"/>
        <v>22</v>
      </c>
    </row>
    <row r="29" spans="1:14" ht="15.75">
      <c r="A29" s="3">
        <v>16</v>
      </c>
      <c r="B29" s="24" t="s">
        <v>55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36" t="e">
        <f t="shared" si="0"/>
        <v>#DIV/0!</v>
      </c>
      <c r="K29" s="36" t="e">
        <f t="shared" si="1"/>
        <v>#DIV/0!</v>
      </c>
      <c r="L29" s="3"/>
      <c r="M29" s="20">
        <v>0</v>
      </c>
      <c r="N29" s="37">
        <f t="shared" si="2"/>
        <v>0</v>
      </c>
    </row>
    <row r="30" spans="1:14" ht="15.75">
      <c r="A30" s="3">
        <v>17</v>
      </c>
      <c r="B30" s="24" t="s">
        <v>56</v>
      </c>
      <c r="C30" s="26">
        <v>7</v>
      </c>
      <c r="D30" s="26">
        <v>8</v>
      </c>
      <c r="E30" s="26">
        <v>8</v>
      </c>
      <c r="F30" s="26">
        <v>0</v>
      </c>
      <c r="G30" s="26">
        <v>4</v>
      </c>
      <c r="H30" s="26">
        <v>4</v>
      </c>
      <c r="I30" s="26">
        <v>0</v>
      </c>
      <c r="J30" s="36">
        <f t="shared" si="0"/>
        <v>0</v>
      </c>
      <c r="K30" s="36">
        <f t="shared" si="1"/>
        <v>50</v>
      </c>
      <c r="L30" s="33" t="s">
        <v>95</v>
      </c>
      <c r="M30" s="26">
        <v>1</v>
      </c>
      <c r="N30" s="37">
        <f t="shared" si="2"/>
        <v>8</v>
      </c>
    </row>
    <row r="31" spans="1:14" ht="15.75">
      <c r="A31" s="3">
        <v>18</v>
      </c>
      <c r="B31" s="23" t="s">
        <v>57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36" t="e">
        <f t="shared" si="0"/>
        <v>#DIV/0!</v>
      </c>
      <c r="K31" s="36" t="e">
        <f t="shared" si="1"/>
        <v>#DIV/0!</v>
      </c>
      <c r="L31" s="3"/>
      <c r="M31" s="20">
        <v>0</v>
      </c>
      <c r="N31" s="37">
        <f t="shared" si="2"/>
        <v>0</v>
      </c>
    </row>
    <row r="32" spans="1:14" ht="15.75">
      <c r="A32" s="3">
        <v>19</v>
      </c>
      <c r="B32" s="24" t="s">
        <v>58</v>
      </c>
      <c r="C32" s="20">
        <v>7</v>
      </c>
      <c r="D32" s="20">
        <v>10</v>
      </c>
      <c r="E32" s="20">
        <v>10</v>
      </c>
      <c r="F32" s="20">
        <v>1</v>
      </c>
      <c r="G32" s="20">
        <v>8</v>
      </c>
      <c r="H32" s="20">
        <v>1</v>
      </c>
      <c r="I32" s="20">
        <v>0</v>
      </c>
      <c r="J32" s="36">
        <f t="shared" si="0"/>
        <v>10</v>
      </c>
      <c r="K32" s="36">
        <f t="shared" si="1"/>
        <v>10</v>
      </c>
      <c r="L32" s="3" t="s">
        <v>96</v>
      </c>
      <c r="M32" s="20">
        <v>1</v>
      </c>
      <c r="N32" s="37">
        <f t="shared" si="2"/>
        <v>10</v>
      </c>
    </row>
    <row r="33" spans="1:14" ht="15.75">
      <c r="A33" s="3">
        <v>20</v>
      </c>
      <c r="B33" s="24" t="s">
        <v>59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36" t="e">
        <f t="shared" si="0"/>
        <v>#DIV/0!</v>
      </c>
      <c r="K33" s="36" t="e">
        <f t="shared" si="1"/>
        <v>#DIV/0!</v>
      </c>
      <c r="L33" s="3"/>
      <c r="M33" s="20">
        <v>0</v>
      </c>
      <c r="N33" s="37">
        <f t="shared" si="2"/>
        <v>0</v>
      </c>
    </row>
    <row r="34" spans="1:14" ht="15.75" customHeight="1">
      <c r="A34" s="3">
        <v>21</v>
      </c>
      <c r="B34" s="24" t="s">
        <v>60</v>
      </c>
      <c r="C34" s="20">
        <v>7</v>
      </c>
      <c r="D34" s="20">
        <v>1</v>
      </c>
      <c r="E34" s="20">
        <v>1</v>
      </c>
      <c r="F34" s="20">
        <v>0</v>
      </c>
      <c r="G34" s="20">
        <v>0</v>
      </c>
      <c r="H34" s="20">
        <v>1</v>
      </c>
      <c r="I34" s="20">
        <v>0</v>
      </c>
      <c r="J34" s="36">
        <f t="shared" si="0"/>
        <v>0</v>
      </c>
      <c r="K34" s="36">
        <f t="shared" si="1"/>
        <v>100</v>
      </c>
      <c r="L34" s="21" t="s">
        <v>97</v>
      </c>
      <c r="M34" s="34">
        <v>0</v>
      </c>
      <c r="N34" s="37">
        <f t="shared" si="2"/>
        <v>1</v>
      </c>
    </row>
    <row r="35" spans="1:14" ht="15.75">
      <c r="A35" s="3">
        <v>22</v>
      </c>
      <c r="B35" s="24" t="s">
        <v>61</v>
      </c>
      <c r="C35" s="20">
        <v>7</v>
      </c>
      <c r="D35" s="20">
        <v>5</v>
      </c>
      <c r="E35" s="20">
        <v>5</v>
      </c>
      <c r="F35" s="20">
        <v>0</v>
      </c>
      <c r="G35" s="20">
        <v>3</v>
      </c>
      <c r="H35" s="20">
        <v>2</v>
      </c>
      <c r="I35" s="20">
        <v>0</v>
      </c>
      <c r="J35" s="36">
        <f t="shared" si="0"/>
        <v>0</v>
      </c>
      <c r="K35" s="36">
        <f t="shared" si="1"/>
        <v>40</v>
      </c>
      <c r="L35" s="3" t="s">
        <v>98</v>
      </c>
      <c r="M35" s="20">
        <v>0</v>
      </c>
      <c r="N35" s="37">
        <f t="shared" si="2"/>
        <v>5</v>
      </c>
    </row>
    <row r="36" spans="1:14" ht="15.75">
      <c r="A36" s="3">
        <v>23</v>
      </c>
      <c r="B36" s="24" t="s">
        <v>62</v>
      </c>
      <c r="C36" s="20">
        <v>7</v>
      </c>
      <c r="D36" s="20">
        <v>3</v>
      </c>
      <c r="E36" s="20">
        <v>3</v>
      </c>
      <c r="F36" s="20">
        <v>0</v>
      </c>
      <c r="G36" s="20">
        <v>2</v>
      </c>
      <c r="H36" s="20">
        <v>0</v>
      </c>
      <c r="I36" s="20">
        <v>1</v>
      </c>
      <c r="J36" s="36">
        <f t="shared" si="0"/>
        <v>0</v>
      </c>
      <c r="K36" s="36">
        <f t="shared" si="1"/>
        <v>33.33333333333333</v>
      </c>
      <c r="L36" s="3" t="s">
        <v>99</v>
      </c>
      <c r="M36" s="20">
        <v>1</v>
      </c>
      <c r="N36" s="37">
        <f t="shared" si="2"/>
        <v>3</v>
      </c>
    </row>
    <row r="37" spans="1:14" ht="15.75">
      <c r="A37" s="3">
        <v>24</v>
      </c>
      <c r="B37" s="24" t="s">
        <v>63</v>
      </c>
      <c r="C37" s="20">
        <v>7</v>
      </c>
      <c r="D37" s="20">
        <v>5</v>
      </c>
      <c r="E37" s="20">
        <v>3</v>
      </c>
      <c r="F37" s="20">
        <v>0</v>
      </c>
      <c r="G37" s="20">
        <v>1</v>
      </c>
      <c r="H37" s="20">
        <v>2</v>
      </c>
      <c r="I37" s="20">
        <v>0</v>
      </c>
      <c r="J37" s="36">
        <f t="shared" si="0"/>
        <v>0</v>
      </c>
      <c r="K37" s="36">
        <f t="shared" si="1"/>
        <v>66.66666666666666</v>
      </c>
      <c r="L37" s="3" t="s">
        <v>100</v>
      </c>
      <c r="M37" s="20">
        <v>0</v>
      </c>
      <c r="N37" s="37">
        <f t="shared" si="2"/>
        <v>3</v>
      </c>
    </row>
    <row r="38" spans="1:14" ht="15.75">
      <c r="A38" s="3">
        <v>25</v>
      </c>
      <c r="B38" s="24" t="s">
        <v>64</v>
      </c>
      <c r="C38" s="20">
        <v>7</v>
      </c>
      <c r="D38" s="20">
        <v>6</v>
      </c>
      <c r="E38" s="20">
        <v>6</v>
      </c>
      <c r="F38" s="20">
        <v>1</v>
      </c>
      <c r="G38" s="20">
        <v>3</v>
      </c>
      <c r="H38" s="20">
        <v>2</v>
      </c>
      <c r="I38" s="20">
        <v>0</v>
      </c>
      <c r="J38" s="36">
        <f t="shared" si="0"/>
        <v>16.666666666666664</v>
      </c>
      <c r="K38" s="36">
        <f t="shared" si="1"/>
        <v>33.33333333333333</v>
      </c>
      <c r="L38" s="3" t="s">
        <v>101</v>
      </c>
      <c r="M38" s="20">
        <v>1</v>
      </c>
      <c r="N38" s="37">
        <f t="shared" si="2"/>
        <v>6</v>
      </c>
    </row>
    <row r="39" spans="1:14" ht="15.75">
      <c r="A39" s="3">
        <v>26</v>
      </c>
      <c r="B39" s="24" t="s">
        <v>65</v>
      </c>
      <c r="C39" s="20">
        <v>7</v>
      </c>
      <c r="D39" s="20">
        <v>5</v>
      </c>
      <c r="E39" s="20">
        <v>5</v>
      </c>
      <c r="F39" s="20">
        <v>0</v>
      </c>
      <c r="G39" s="20">
        <v>3</v>
      </c>
      <c r="H39" s="20">
        <v>1</v>
      </c>
      <c r="I39" s="20">
        <v>1</v>
      </c>
      <c r="J39" s="36">
        <f t="shared" si="0"/>
        <v>0</v>
      </c>
      <c r="K39" s="36">
        <f t="shared" si="1"/>
        <v>40</v>
      </c>
      <c r="L39" s="3" t="s">
        <v>102</v>
      </c>
      <c r="M39" s="20">
        <v>0</v>
      </c>
      <c r="N39" s="37">
        <f t="shared" si="2"/>
        <v>5</v>
      </c>
    </row>
    <row r="40" spans="1:14" ht="13.5" customHeight="1">
      <c r="A40" s="3">
        <v>27</v>
      </c>
      <c r="B40" s="24" t="s">
        <v>66</v>
      </c>
      <c r="C40" s="20">
        <v>7</v>
      </c>
      <c r="D40" s="20">
        <v>6</v>
      </c>
      <c r="E40" s="20">
        <v>5</v>
      </c>
      <c r="F40" s="20">
        <v>0</v>
      </c>
      <c r="G40" s="20">
        <v>3</v>
      </c>
      <c r="H40" s="20">
        <v>2</v>
      </c>
      <c r="I40" s="20">
        <v>0</v>
      </c>
      <c r="J40" s="36">
        <f t="shared" si="0"/>
        <v>0</v>
      </c>
      <c r="K40" s="36">
        <f t="shared" si="1"/>
        <v>40</v>
      </c>
      <c r="L40" s="35" t="s">
        <v>103</v>
      </c>
      <c r="M40" s="34">
        <v>1</v>
      </c>
      <c r="N40" s="37">
        <f t="shared" si="2"/>
        <v>5</v>
      </c>
    </row>
    <row r="41" spans="1:14" ht="15.75">
      <c r="A41" s="3">
        <v>28</v>
      </c>
      <c r="B41" s="24" t="s">
        <v>67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36" t="e">
        <f t="shared" si="0"/>
        <v>#DIV/0!</v>
      </c>
      <c r="K41" s="36" t="e">
        <f t="shared" si="1"/>
        <v>#DIV/0!</v>
      </c>
      <c r="L41" s="3"/>
      <c r="M41" s="20">
        <v>0</v>
      </c>
      <c r="N41" s="37">
        <f t="shared" si="2"/>
        <v>0</v>
      </c>
    </row>
    <row r="42" spans="1:14" s="5" customFormat="1" ht="14.25">
      <c r="A42" s="14"/>
      <c r="B42" s="14" t="s">
        <v>22</v>
      </c>
      <c r="C42" s="14"/>
      <c r="D42" s="14">
        <f aca="true" t="shared" si="3" ref="D42:I42">SUM(D7:D41)</f>
        <v>421</v>
      </c>
      <c r="E42" s="14">
        <f t="shared" si="3"/>
        <v>407</v>
      </c>
      <c r="F42" s="14">
        <f t="shared" si="3"/>
        <v>24</v>
      </c>
      <c r="G42" s="14">
        <f t="shared" si="3"/>
        <v>225</v>
      </c>
      <c r="H42" s="14">
        <f t="shared" si="3"/>
        <v>115</v>
      </c>
      <c r="I42" s="14">
        <f t="shared" si="3"/>
        <v>43</v>
      </c>
      <c r="J42" s="15">
        <f t="shared" si="0"/>
        <v>5.896805896805897</v>
      </c>
      <c r="K42" s="15">
        <f t="shared" si="1"/>
        <v>38.82063882063882</v>
      </c>
      <c r="L42" s="14"/>
      <c r="M42" s="14">
        <f>SUM(M7:M41)</f>
        <v>24</v>
      </c>
      <c r="N42" s="13">
        <f t="shared" si="2"/>
        <v>407</v>
      </c>
    </row>
    <row r="44" spans="2:13" ht="15" customHeight="1">
      <c r="B44" s="10"/>
      <c r="C44" s="11"/>
      <c r="H44" s="16"/>
      <c r="I44" s="16"/>
      <c r="J44" s="17"/>
      <c r="K44" s="17"/>
      <c r="L44" s="16"/>
      <c r="M44" s="16"/>
    </row>
    <row r="45" spans="2:3" ht="15">
      <c r="B45" s="11"/>
      <c r="C45" s="11"/>
    </row>
    <row r="46" spans="2:5" ht="15.75">
      <c r="B46" s="8" t="s">
        <v>29</v>
      </c>
      <c r="C46" s="11"/>
      <c r="E46" s="2" t="s">
        <v>104</v>
      </c>
    </row>
    <row r="47" ht="15">
      <c r="B47"/>
    </row>
    <row r="48" ht="15.75">
      <c r="B48" s="9" t="s">
        <v>30</v>
      </c>
    </row>
  </sheetData>
  <sheetProtection/>
  <mergeCells count="15">
    <mergeCell ref="C5:C6"/>
    <mergeCell ref="M5:M6"/>
    <mergeCell ref="J5:J6"/>
    <mergeCell ref="L27:L28"/>
    <mergeCell ref="K5:K6"/>
    <mergeCell ref="N5:N6"/>
    <mergeCell ref="B5:B6"/>
    <mergeCell ref="L5:L6"/>
    <mergeCell ref="A5:A6"/>
    <mergeCell ref="A1:M1"/>
    <mergeCell ref="A3:M3"/>
    <mergeCell ref="A2:M2"/>
    <mergeCell ref="F5:I5"/>
    <mergeCell ref="E5:E6"/>
    <mergeCell ref="D5:D6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A9"/>
  <sheetViews>
    <sheetView zoomScalePageLayoutView="0" workbookViewId="0" topLeftCell="T1">
      <selection activeCell="AL16" sqref="AL15:AL16"/>
    </sheetView>
  </sheetViews>
  <sheetFormatPr defaultColWidth="9.00390625" defaultRowHeight="12.75"/>
  <cols>
    <col min="1" max="1" width="15.25390625" style="2" customWidth="1"/>
    <col min="2" max="2" width="12.00390625" style="2" customWidth="1"/>
    <col min="3" max="11" width="4.125" style="2" customWidth="1"/>
    <col min="12" max="12" width="5.125" style="2" customWidth="1"/>
    <col min="13" max="13" width="4.625" style="2" customWidth="1"/>
    <col min="14" max="14" width="5.375" style="2" customWidth="1"/>
    <col min="15" max="15" width="5.125" style="2" customWidth="1"/>
    <col min="16" max="16" width="5.25390625" style="2" customWidth="1"/>
    <col min="17" max="18" width="5.00390625" style="2" customWidth="1"/>
    <col min="19" max="25" width="4.25390625" style="2" customWidth="1"/>
    <col min="26" max="26" width="3.375" style="2" customWidth="1"/>
    <col min="27" max="27" width="4.75390625" style="2" customWidth="1"/>
    <col min="28" max="28" width="4.625" style="2" customWidth="1"/>
    <col min="29" max="30" width="3.375" style="2" customWidth="1"/>
    <col min="31" max="31" width="4.00390625" style="2" customWidth="1"/>
    <col min="32" max="32" width="4.375" style="2" customWidth="1"/>
    <col min="33" max="33" width="3.375" style="2" customWidth="1"/>
    <col min="34" max="34" width="4.625" style="2" customWidth="1"/>
    <col min="35" max="35" width="4.125" style="2" customWidth="1"/>
    <col min="36" max="36" width="3.375" style="2" customWidth="1"/>
    <col min="37" max="37" width="4.00390625" style="2" customWidth="1"/>
    <col min="38" max="38" width="4.125" style="2" customWidth="1"/>
    <col min="39" max="39" width="4.625" style="2" customWidth="1"/>
    <col min="40" max="40" width="4.25390625" style="2" customWidth="1"/>
    <col min="41" max="41" width="4.625" style="2" customWidth="1"/>
    <col min="42" max="42" width="4.75390625" style="2" customWidth="1"/>
    <col min="43" max="43" width="4.125" style="2" customWidth="1"/>
    <col min="44" max="44" width="4.25390625" style="2" customWidth="1"/>
    <col min="45" max="45" width="3.375" style="2" customWidth="1"/>
    <col min="46" max="46" width="4.125" style="2" customWidth="1"/>
    <col min="47" max="47" width="4.25390625" style="2" customWidth="1"/>
    <col min="48" max="48" width="3.375" style="2" customWidth="1"/>
    <col min="49" max="49" width="4.75390625" style="2" customWidth="1"/>
    <col min="50" max="50" width="4.875" style="2" customWidth="1"/>
    <col min="51" max="52" width="3.375" style="2" customWidth="1"/>
    <col min="53" max="53" width="4.00390625" style="2" customWidth="1"/>
    <col min="54" max="16384" width="9.125" style="2" customWidth="1"/>
  </cols>
  <sheetData>
    <row r="2" spans="1:21" ht="18.75" customHeight="1">
      <c r="A2" s="62" t="s">
        <v>38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</row>
    <row r="3" spans="1:2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53" ht="15.75" customHeight="1">
      <c r="A4" s="59" t="s">
        <v>0</v>
      </c>
      <c r="B4" s="59" t="s">
        <v>31</v>
      </c>
      <c r="C4" s="64" t="s">
        <v>32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</row>
    <row r="5" spans="1:53" ht="18.75" customHeight="1">
      <c r="A5" s="60"/>
      <c r="B5" s="60"/>
      <c r="C5" s="52" t="s">
        <v>21</v>
      </c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4"/>
      <c r="Z5" s="51" t="s">
        <v>7</v>
      </c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</row>
    <row r="6" spans="1:53" ht="21.75" customHeight="1">
      <c r="A6" s="60"/>
      <c r="B6" s="60"/>
      <c r="C6" s="55">
        <v>1</v>
      </c>
      <c r="D6" s="55">
        <v>2</v>
      </c>
      <c r="E6" s="51">
        <v>3</v>
      </c>
      <c r="F6" s="51"/>
      <c r="G6" s="51"/>
      <c r="H6" s="55">
        <v>4</v>
      </c>
      <c r="I6" s="51">
        <v>5</v>
      </c>
      <c r="J6" s="51"/>
      <c r="K6" s="51"/>
      <c r="L6" s="55">
        <v>6</v>
      </c>
      <c r="M6" s="55">
        <v>7</v>
      </c>
      <c r="N6" s="55">
        <v>8</v>
      </c>
      <c r="O6" s="55">
        <v>9</v>
      </c>
      <c r="P6" s="55">
        <v>10</v>
      </c>
      <c r="Q6" s="51">
        <v>11</v>
      </c>
      <c r="R6" s="51"/>
      <c r="S6" s="51"/>
      <c r="T6" s="51"/>
      <c r="U6" s="51"/>
      <c r="V6" s="57">
        <v>12</v>
      </c>
      <c r="W6" s="57">
        <v>13</v>
      </c>
      <c r="X6" s="57">
        <v>14</v>
      </c>
      <c r="Y6" s="57">
        <v>15</v>
      </c>
      <c r="Z6" s="63" t="s">
        <v>11</v>
      </c>
      <c r="AA6" s="63"/>
      <c r="AB6" s="63"/>
      <c r="AC6" s="63" t="s">
        <v>12</v>
      </c>
      <c r="AD6" s="63"/>
      <c r="AE6" s="63"/>
      <c r="AF6" s="63"/>
      <c r="AG6" s="63" t="s">
        <v>14</v>
      </c>
      <c r="AH6" s="63"/>
      <c r="AI6" s="63"/>
      <c r="AJ6" s="51" t="s">
        <v>15</v>
      </c>
      <c r="AK6" s="51"/>
      <c r="AL6" s="51"/>
      <c r="AM6" s="51" t="s">
        <v>16</v>
      </c>
      <c r="AN6" s="51"/>
      <c r="AO6" s="51"/>
      <c r="AP6" s="51" t="s">
        <v>17</v>
      </c>
      <c r="AQ6" s="51"/>
      <c r="AR6" s="51"/>
      <c r="AS6" s="51" t="s">
        <v>18</v>
      </c>
      <c r="AT6" s="51"/>
      <c r="AU6" s="51"/>
      <c r="AV6" s="51" t="s">
        <v>19</v>
      </c>
      <c r="AW6" s="51"/>
      <c r="AX6" s="51"/>
      <c r="AY6" s="51" t="s">
        <v>20</v>
      </c>
      <c r="AZ6" s="51"/>
      <c r="BA6" s="51"/>
    </row>
    <row r="7" spans="1:53" ht="15">
      <c r="A7" s="61"/>
      <c r="B7" s="61"/>
      <c r="C7" s="56"/>
      <c r="D7" s="56"/>
      <c r="E7" s="18" t="s">
        <v>8</v>
      </c>
      <c r="F7" s="18" t="s">
        <v>9</v>
      </c>
      <c r="G7" s="18" t="s">
        <v>10</v>
      </c>
      <c r="H7" s="56"/>
      <c r="I7" s="18" t="s">
        <v>8</v>
      </c>
      <c r="J7" s="18" t="s">
        <v>9</v>
      </c>
      <c r="K7" s="18" t="s">
        <v>10</v>
      </c>
      <c r="L7" s="56"/>
      <c r="M7" s="56"/>
      <c r="N7" s="56"/>
      <c r="O7" s="56"/>
      <c r="P7" s="56"/>
      <c r="Q7" s="18" t="s">
        <v>8</v>
      </c>
      <c r="R7" s="18" t="s">
        <v>9</v>
      </c>
      <c r="S7" s="19" t="s">
        <v>10</v>
      </c>
      <c r="T7" s="19" t="s">
        <v>13</v>
      </c>
      <c r="U7" s="19" t="s">
        <v>36</v>
      </c>
      <c r="V7" s="58"/>
      <c r="W7" s="58"/>
      <c r="X7" s="58"/>
      <c r="Y7" s="58"/>
      <c r="Z7" s="3" t="s">
        <v>8</v>
      </c>
      <c r="AA7" s="3" t="s">
        <v>9</v>
      </c>
      <c r="AB7" s="3" t="s">
        <v>10</v>
      </c>
      <c r="AC7" s="3" t="s">
        <v>8</v>
      </c>
      <c r="AD7" s="3" t="s">
        <v>9</v>
      </c>
      <c r="AE7" s="3" t="s">
        <v>10</v>
      </c>
      <c r="AF7" s="3" t="s">
        <v>13</v>
      </c>
      <c r="AG7" s="3" t="s">
        <v>8</v>
      </c>
      <c r="AH7" s="3" t="s">
        <v>9</v>
      </c>
      <c r="AI7" s="3" t="s">
        <v>10</v>
      </c>
      <c r="AJ7" s="3" t="s">
        <v>8</v>
      </c>
      <c r="AK7" s="3" t="s">
        <v>9</v>
      </c>
      <c r="AL7" s="3" t="s">
        <v>10</v>
      </c>
      <c r="AM7" s="3" t="s">
        <v>8</v>
      </c>
      <c r="AN7" s="3" t="s">
        <v>9</v>
      </c>
      <c r="AO7" s="3" t="s">
        <v>10</v>
      </c>
      <c r="AP7" s="3" t="s">
        <v>8</v>
      </c>
      <c r="AQ7" s="3" t="s">
        <v>9</v>
      </c>
      <c r="AR7" s="3" t="s">
        <v>10</v>
      </c>
      <c r="AS7" s="3" t="s">
        <v>8</v>
      </c>
      <c r="AT7" s="3" t="s">
        <v>9</v>
      </c>
      <c r="AU7" s="3" t="s">
        <v>10</v>
      </c>
      <c r="AV7" s="3" t="s">
        <v>8</v>
      </c>
      <c r="AW7" s="3" t="s">
        <v>9</v>
      </c>
      <c r="AX7" s="3" t="s">
        <v>10</v>
      </c>
      <c r="AY7" s="3" t="s">
        <v>8</v>
      </c>
      <c r="AZ7" s="3" t="s">
        <v>9</v>
      </c>
      <c r="BA7" s="3" t="s">
        <v>10</v>
      </c>
    </row>
    <row r="8" spans="1:53" ht="17.25" customHeight="1">
      <c r="A8" s="21" t="s">
        <v>39</v>
      </c>
      <c r="B8" s="20">
        <v>407</v>
      </c>
      <c r="C8" s="20">
        <v>350</v>
      </c>
      <c r="D8" s="20">
        <v>307</v>
      </c>
      <c r="E8" s="20">
        <v>9</v>
      </c>
      <c r="F8" s="20">
        <v>101</v>
      </c>
      <c r="G8" s="20">
        <v>297</v>
      </c>
      <c r="H8" s="20">
        <v>243</v>
      </c>
      <c r="I8" s="20">
        <v>26</v>
      </c>
      <c r="J8" s="20">
        <v>114</v>
      </c>
      <c r="K8" s="20">
        <v>267</v>
      </c>
      <c r="L8" s="20">
        <v>217</v>
      </c>
      <c r="M8" s="20">
        <v>226</v>
      </c>
      <c r="N8" s="20">
        <v>333</v>
      </c>
      <c r="O8" s="20">
        <v>315</v>
      </c>
      <c r="P8" s="20">
        <v>240</v>
      </c>
      <c r="Q8" s="20">
        <v>42</v>
      </c>
      <c r="R8" s="20">
        <v>53</v>
      </c>
      <c r="S8" s="20">
        <v>56</v>
      </c>
      <c r="T8" s="20">
        <v>69</v>
      </c>
      <c r="U8" s="20">
        <v>187</v>
      </c>
      <c r="V8" s="20">
        <v>254</v>
      </c>
      <c r="W8" s="20">
        <v>225</v>
      </c>
      <c r="X8" s="20">
        <v>292</v>
      </c>
      <c r="Y8" s="20">
        <v>294</v>
      </c>
      <c r="Z8" s="20">
        <v>39</v>
      </c>
      <c r="AA8" s="20">
        <v>159</v>
      </c>
      <c r="AB8" s="20">
        <v>209</v>
      </c>
      <c r="AC8" s="20">
        <v>34</v>
      </c>
      <c r="AD8" s="20">
        <v>94</v>
      </c>
      <c r="AE8" s="20">
        <v>173</v>
      </c>
      <c r="AF8" s="20">
        <v>106</v>
      </c>
      <c r="AG8" s="20">
        <v>35</v>
      </c>
      <c r="AH8" s="20">
        <v>196</v>
      </c>
      <c r="AI8" s="20">
        <v>176</v>
      </c>
      <c r="AJ8" s="20">
        <v>34</v>
      </c>
      <c r="AK8" s="20">
        <v>166</v>
      </c>
      <c r="AL8" s="20">
        <v>207</v>
      </c>
      <c r="AM8" s="20">
        <v>126</v>
      </c>
      <c r="AN8" s="20">
        <v>119</v>
      </c>
      <c r="AO8" s="20">
        <v>162</v>
      </c>
      <c r="AP8" s="20">
        <v>154</v>
      </c>
      <c r="AQ8" s="20">
        <v>125</v>
      </c>
      <c r="AR8" s="20">
        <v>128</v>
      </c>
      <c r="AS8" s="20">
        <v>62</v>
      </c>
      <c r="AT8" s="20">
        <v>117</v>
      </c>
      <c r="AU8" s="20">
        <v>228</v>
      </c>
      <c r="AV8" s="20">
        <v>30</v>
      </c>
      <c r="AW8" s="20">
        <v>120</v>
      </c>
      <c r="AX8" s="20">
        <v>257</v>
      </c>
      <c r="AY8" s="20">
        <v>27</v>
      </c>
      <c r="AZ8" s="20">
        <v>85</v>
      </c>
      <c r="BA8" s="20">
        <v>295</v>
      </c>
    </row>
    <row r="9" spans="1:53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</sheetData>
  <sheetProtection/>
  <mergeCells count="30">
    <mergeCell ref="M6:M7"/>
    <mergeCell ref="N6:N7"/>
    <mergeCell ref="O6:O7"/>
    <mergeCell ref="P6:P7"/>
    <mergeCell ref="AS6:AU6"/>
    <mergeCell ref="AV6:AX6"/>
    <mergeCell ref="AC6:AF6"/>
    <mergeCell ref="AG6:AI6"/>
    <mergeCell ref="AJ6:AL6"/>
    <mergeCell ref="AM6:AO6"/>
    <mergeCell ref="V6:V7"/>
    <mergeCell ref="B4:B7"/>
    <mergeCell ref="A2:U2"/>
    <mergeCell ref="AP6:AR6"/>
    <mergeCell ref="A4:A7"/>
    <mergeCell ref="Z6:AB6"/>
    <mergeCell ref="Z5:BA5"/>
    <mergeCell ref="C4:BA4"/>
    <mergeCell ref="AY6:BA6"/>
    <mergeCell ref="L6:L7"/>
    <mergeCell ref="E6:G6"/>
    <mergeCell ref="I6:K6"/>
    <mergeCell ref="Q6:U6"/>
    <mergeCell ref="C5:Y5"/>
    <mergeCell ref="C6:C7"/>
    <mergeCell ref="D6:D7"/>
    <mergeCell ref="H6:H7"/>
    <mergeCell ref="W6:W7"/>
    <mergeCell ref="X6:X7"/>
    <mergeCell ref="Y6:Y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Лариса1</cp:lastModifiedBy>
  <cp:lastPrinted>2014-03-13T06:51:26Z</cp:lastPrinted>
  <dcterms:created xsi:type="dcterms:W3CDTF">2013-03-12T13:50:54Z</dcterms:created>
  <dcterms:modified xsi:type="dcterms:W3CDTF">2016-04-11T07:14:42Z</dcterms:modified>
  <cp:category/>
  <cp:version/>
  <cp:contentType/>
  <cp:contentStatus/>
</cp:coreProperties>
</file>