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/>
</workbook>
</file>

<file path=xl/sharedStrings.xml><?xml version="1.0" encoding="utf-8"?>
<sst xmlns="http://schemas.openxmlformats.org/spreadsheetml/2006/main" count="128" uniqueCount="83">
  <si>
    <t>Группа «риска»</t>
  </si>
  <si>
    <t>№</t>
  </si>
  <si>
    <t>Класс</t>
  </si>
  <si>
    <t>ФИО учителя, специальность по диплому, образование, кв. кат.</t>
  </si>
  <si>
    <t>Количество обучающихся, выполнивших задания</t>
  </si>
  <si>
    <t>Название ОО</t>
  </si>
  <si>
    <t>(2015-2016 учебный год)</t>
  </si>
  <si>
    <t>"2"</t>
  </si>
  <si>
    <t>"3"</t>
  </si>
  <si>
    <t>"4"</t>
  </si>
  <si>
    <t>"5"</t>
  </si>
  <si>
    <t>Результаты контрольной работы по русскому языку за I учебное полугодие</t>
  </si>
  <si>
    <t>Кол-во обуч-ся по списку</t>
  </si>
  <si>
    <t xml:space="preserve">Кол-во обуч-ся, получивших соответствующую отметку </t>
  </si>
  <si>
    <t>Показатель% "2"</t>
  </si>
  <si>
    <t>Показатель% "4"и"5"</t>
  </si>
  <si>
    <t>Кол-во обучающихся, выполнявших работу</t>
  </si>
  <si>
    <t>0 б</t>
  </si>
  <si>
    <t>1б</t>
  </si>
  <si>
    <t>2б</t>
  </si>
  <si>
    <t>3б</t>
  </si>
  <si>
    <t>4б</t>
  </si>
  <si>
    <t>5б</t>
  </si>
  <si>
    <t>2 б</t>
  </si>
  <si>
    <t>3 б</t>
  </si>
  <si>
    <t>4 б</t>
  </si>
  <si>
    <t>*К отчету приложить аналитическую справку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</si>
  <si>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</si>
  <si>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</si>
  <si>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</si>
  <si>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</si>
  <si>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</si>
  <si>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</si>
  <si>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</si>
  <si>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</si>
  <si>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</si>
  <si>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</si>
  <si>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</si>
  <si>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</si>
  <si>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</si>
  <si>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</si>
  <si>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</si>
  <si>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</si>
  <si>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</si>
  <si>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</si>
  <si>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</si>
  <si>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</si>
  <si>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</si>
  <si>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</si>
  <si>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</si>
  <si>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</si>
  <si>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 xml:space="preserve"> Ибрагимовская СОШ</t>
  </si>
  <si>
    <t>Зиянчуринская СОШ</t>
  </si>
  <si>
    <t>Куруильская СОШ</t>
  </si>
  <si>
    <t>Саринская СОШ</t>
  </si>
  <si>
    <t>Новопокровская СОШ</t>
  </si>
  <si>
    <t>Новосимбирская СОШ</t>
  </si>
  <si>
    <t>Приуральсая СОШ</t>
  </si>
  <si>
    <t>Уральская СОШ</t>
  </si>
  <si>
    <t>Мухамедьяровская СОШ</t>
  </si>
  <si>
    <t>СОШ №1</t>
  </si>
  <si>
    <t>СОШ №2</t>
  </si>
  <si>
    <t xml:space="preserve">СОШ №5             </t>
  </si>
  <si>
    <t>Гимназия№1</t>
  </si>
  <si>
    <t>Вечерняя (сменная)</t>
  </si>
  <si>
    <t>обучающихся 10 классов общеобразовательных организаций Куввандыкский района/города</t>
  </si>
  <si>
    <t>Гусева В.А., русск.яз. и литерат., ВП, ВКК</t>
  </si>
  <si>
    <t>10А</t>
  </si>
  <si>
    <t>10Б</t>
  </si>
  <si>
    <t>10В</t>
  </si>
  <si>
    <t>Лоскутова Е. Н., Филология, ВП, 1кк</t>
  </si>
  <si>
    <t>Сублукова С. В., Филология, ВП, 1кк</t>
  </si>
  <si>
    <t>Григорьева А,Д. , русск.яз. и литерат., ВП, ВК</t>
  </si>
  <si>
    <t>Салихова Ж.К., русск. яз. и литерат., ВП, 1КК</t>
  </si>
  <si>
    <t>Низамутдинова А.Р.,русск.яз литерат.,ВП,ВК</t>
  </si>
  <si>
    <t>Абзалова А.Б., русск.яз. и литерат., ВП,1КК</t>
  </si>
  <si>
    <t>Нестерова И.В.,  русск.яз. и литерат., ВП, ВКК</t>
  </si>
  <si>
    <t>Всего</t>
  </si>
  <si>
    <t>Илембетова Н.Р.,русск.яз.и литерат.,ВП,1КК</t>
  </si>
  <si>
    <t>Усачева И.А., русск.яз и литер., ВП ВК</t>
  </si>
  <si>
    <t>Абсалямова Г.С., русск.яз. и литерат., ВП, ВКК</t>
  </si>
  <si>
    <t>Нестерова И.В., русск.яз. и литерат., ВП, 1КК</t>
  </si>
  <si>
    <t>Клютова В.В.,русск.яз. и литерат.,ВП,1КК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</si>
</sst>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70" zoomScaleNormal="70" zoomScalePageLayoutView="0" workbookViewId="0" topLeftCell="A1">
      <selection activeCell="K25" sqref="K25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0.140625" style="0" customWidth="1"/>
    <col min="4" max="4" width="17.00390625" style="0" customWidth="1"/>
    <col min="5" max="8" width="8.00390625" style="0" customWidth="1"/>
    <col min="9" max="9" width="14.140625" style="0" customWidth="1"/>
    <col min="10" max="10" width="14.421875" style="0" customWidth="1"/>
    <col min="11" max="11" width="38.57421875" style="0" customWidth="1"/>
    <col min="12" max="12" width="9.8515625" style="0" customWidth="1"/>
  </cols>
  <sheetData>
    <row r="1" spans="1:12" ht="21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>
      <c r="A2" s="49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42.75" customHeight="1">
      <c r="A4" s="56" t="s">
        <v>5</v>
      </c>
      <c r="B4" s="56" t="s">
        <v>2</v>
      </c>
      <c r="C4" s="56" t="s">
        <v>12</v>
      </c>
      <c r="D4" s="50" t="s">
        <v>16</v>
      </c>
      <c r="E4" s="53" t="s">
        <v>13</v>
      </c>
      <c r="F4" s="54"/>
      <c r="G4" s="54"/>
      <c r="H4" s="55"/>
      <c r="I4" s="50" t="s">
        <v>14</v>
      </c>
      <c r="J4" s="50" t="s">
        <v>15</v>
      </c>
      <c r="K4" s="50" t="s">
        <v>3</v>
      </c>
      <c r="L4" s="50" t="s">
        <v>0</v>
      </c>
    </row>
    <row r="5" spans="1:12" ht="24.75" customHeight="1">
      <c r="A5" s="56"/>
      <c r="B5" s="56"/>
      <c r="C5" s="56"/>
      <c r="D5" s="52"/>
      <c r="E5" s="12" t="s">
        <v>7</v>
      </c>
      <c r="F5" s="12" t="s">
        <v>8</v>
      </c>
      <c r="G5" s="12" t="s">
        <v>9</v>
      </c>
      <c r="H5" s="12" t="s">
        <v>10</v>
      </c>
      <c r="I5" s="51"/>
      <c r="J5" s="51"/>
      <c r="K5" s="51"/>
      <c r="L5" s="51"/>
    </row>
    <row r="6" spans="1:12" ht="19.5" customHeight="1">
      <c r="A6" s="28" t="s">
        <v>51</v>
      </c>
      <c r="B6" s="8">
        <v>10</v>
      </c>
      <c r="C6" s="8">
        <v>4</v>
      </c>
      <c r="D6" s="8">
        <v>4</v>
      </c>
      <c r="E6" s="8"/>
      <c r="F6" s="8">
        <v>1</v>
      </c>
      <c r="G6" s="8">
        <v>1</v>
      </c>
      <c r="H6" s="8">
        <v>2</v>
      </c>
      <c r="I6" s="16">
        <f>E6/D6*100</f>
        <v>0</v>
      </c>
      <c r="J6" s="16">
        <f>(G6+H6)/D6*100</f>
        <v>75</v>
      </c>
      <c r="K6" s="38" t="s">
        <v>78</v>
      </c>
      <c r="L6" s="8">
        <v>0</v>
      </c>
    </row>
    <row r="7" spans="1:12" ht="15.75">
      <c r="A7" s="28" t="s">
        <v>52</v>
      </c>
      <c r="B7" s="8">
        <v>10</v>
      </c>
      <c r="C7" s="8">
        <v>8</v>
      </c>
      <c r="D7" s="8">
        <v>8</v>
      </c>
      <c r="E7" s="8">
        <v>0</v>
      </c>
      <c r="F7" s="8">
        <v>5</v>
      </c>
      <c r="G7" s="8">
        <v>2</v>
      </c>
      <c r="H7" s="8">
        <v>1</v>
      </c>
      <c r="I7" s="16">
        <f aca="true" t="shared" si="0" ref="I7:I21">E7/D7*100</f>
        <v>0</v>
      </c>
      <c r="J7" s="16">
        <f aca="true" t="shared" si="1" ref="J7:J21">(G7+H7)/D7*100</f>
        <v>37.5</v>
      </c>
      <c r="K7" s="43" t="s">
        <v>74</v>
      </c>
      <c r="L7" s="8">
        <v>0</v>
      </c>
    </row>
    <row r="8" spans="1:14" ht="19.5" customHeight="1">
      <c r="A8" s="29" t="s">
        <v>53</v>
      </c>
      <c r="B8" s="8">
        <v>10</v>
      </c>
      <c r="C8" s="8">
        <v>4</v>
      </c>
      <c r="D8" s="8">
        <v>4</v>
      </c>
      <c r="E8" s="8">
        <v>2</v>
      </c>
      <c r="F8" s="8">
        <v>2</v>
      </c>
      <c r="G8" s="8">
        <v>0</v>
      </c>
      <c r="H8" s="8">
        <v>0</v>
      </c>
      <c r="I8" s="16">
        <f t="shared" si="0"/>
        <v>50</v>
      </c>
      <c r="J8" s="16">
        <f t="shared" si="1"/>
        <v>0</v>
      </c>
      <c r="K8" s="39" t="s">
        <v>82</v>
      </c>
      <c r="L8" s="8">
        <v>1</v>
      </c>
      <c r="M8" s="42"/>
      <c r="N8" s="41"/>
    </row>
    <row r="9" spans="1:12" ht="15.75">
      <c r="A9" s="28" t="s">
        <v>54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16" t="e">
        <f t="shared" si="0"/>
        <v>#DIV/0!</v>
      </c>
      <c r="J9" s="16" t="e">
        <f t="shared" si="1"/>
        <v>#DIV/0!</v>
      </c>
      <c r="K9" s="8"/>
      <c r="L9" s="8">
        <v>0</v>
      </c>
    </row>
    <row r="10" spans="1:12" ht="15.75">
      <c r="A10" s="29" t="s">
        <v>55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16" t="e">
        <f t="shared" si="0"/>
        <v>#DIV/0!</v>
      </c>
      <c r="J10" s="16" t="e">
        <f t="shared" si="1"/>
        <v>#DIV/0!</v>
      </c>
      <c r="K10" s="8"/>
      <c r="L10" s="8">
        <v>0</v>
      </c>
    </row>
    <row r="11" spans="1:12" ht="19.5" customHeight="1">
      <c r="A11" s="29" t="s">
        <v>56</v>
      </c>
      <c r="B11" s="8">
        <v>10</v>
      </c>
      <c r="C11" s="8">
        <v>2</v>
      </c>
      <c r="D11" s="8">
        <v>2</v>
      </c>
      <c r="E11" s="8">
        <v>0</v>
      </c>
      <c r="F11" s="8">
        <v>1</v>
      </c>
      <c r="G11" s="8">
        <v>1</v>
      </c>
      <c r="H11" s="8">
        <v>0</v>
      </c>
      <c r="I11" s="16">
        <f t="shared" si="0"/>
        <v>0</v>
      </c>
      <c r="J11" s="16">
        <f t="shared" si="1"/>
        <v>50</v>
      </c>
      <c r="K11" s="39" t="s">
        <v>72</v>
      </c>
      <c r="L11" s="8">
        <v>0</v>
      </c>
    </row>
    <row r="12" spans="1:12" ht="19.5" customHeight="1">
      <c r="A12" s="29" t="s">
        <v>57</v>
      </c>
      <c r="B12" s="8">
        <v>10</v>
      </c>
      <c r="C12" s="8">
        <v>8</v>
      </c>
      <c r="D12" s="8">
        <v>8</v>
      </c>
      <c r="E12" s="8">
        <v>0</v>
      </c>
      <c r="F12" s="8">
        <v>3</v>
      </c>
      <c r="G12" s="8">
        <v>3</v>
      </c>
      <c r="H12" s="8">
        <v>2</v>
      </c>
      <c r="I12" s="16">
        <f t="shared" si="0"/>
        <v>0</v>
      </c>
      <c r="J12" s="16">
        <f t="shared" si="1"/>
        <v>62.5</v>
      </c>
      <c r="K12" s="33" t="s">
        <v>66</v>
      </c>
      <c r="L12" s="8">
        <f>-SUM(L11)</f>
        <v>0</v>
      </c>
    </row>
    <row r="13" spans="1:14" ht="15.75">
      <c r="A13" s="29" t="s">
        <v>58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6" t="e">
        <f t="shared" si="0"/>
        <v>#DIV/0!</v>
      </c>
      <c r="J13" s="16" t="e">
        <f t="shared" si="1"/>
        <v>#DIV/0!</v>
      </c>
      <c r="K13" s="8"/>
      <c r="L13" s="8">
        <v>0</v>
      </c>
      <c r="N13" s="40"/>
    </row>
    <row r="14" spans="1:12" ht="16.5" customHeight="1">
      <c r="A14" s="30" t="s">
        <v>59</v>
      </c>
      <c r="B14" s="8">
        <v>10</v>
      </c>
      <c r="C14" s="8">
        <v>9</v>
      </c>
      <c r="D14" s="8">
        <v>9</v>
      </c>
      <c r="E14" s="8">
        <v>0</v>
      </c>
      <c r="F14" s="8">
        <v>4</v>
      </c>
      <c r="G14" s="8">
        <v>5</v>
      </c>
      <c r="H14" s="8">
        <v>0</v>
      </c>
      <c r="I14" s="16">
        <f t="shared" si="0"/>
        <v>0</v>
      </c>
      <c r="J14" s="16">
        <f t="shared" si="1"/>
        <v>55.55555555555556</v>
      </c>
      <c r="K14" s="33" t="s">
        <v>73</v>
      </c>
      <c r="L14" s="8">
        <v>0</v>
      </c>
    </row>
    <row r="15" spans="1:12" ht="19.5" customHeight="1">
      <c r="A15" s="29" t="s">
        <v>60</v>
      </c>
      <c r="B15" s="8">
        <v>10</v>
      </c>
      <c r="C15" s="8">
        <v>16</v>
      </c>
      <c r="D15" s="8">
        <v>14</v>
      </c>
      <c r="E15" s="8">
        <v>0</v>
      </c>
      <c r="F15" s="8">
        <v>6</v>
      </c>
      <c r="G15" s="8">
        <v>8</v>
      </c>
      <c r="H15" s="8">
        <v>0</v>
      </c>
      <c r="I15" s="16">
        <f t="shared" si="0"/>
        <v>0</v>
      </c>
      <c r="J15" s="16">
        <f t="shared" si="1"/>
        <v>57.14285714285714</v>
      </c>
      <c r="K15" s="33" t="s">
        <v>81</v>
      </c>
      <c r="L15" s="8">
        <v>0</v>
      </c>
    </row>
    <row r="16" spans="1:12" ht="19.5" customHeight="1">
      <c r="A16" s="29" t="s">
        <v>61</v>
      </c>
      <c r="B16" s="8" t="s">
        <v>67</v>
      </c>
      <c r="C16" s="8">
        <v>25</v>
      </c>
      <c r="D16" s="8">
        <v>21</v>
      </c>
      <c r="E16" s="8">
        <v>0</v>
      </c>
      <c r="F16" s="8">
        <v>3</v>
      </c>
      <c r="G16" s="8">
        <v>3</v>
      </c>
      <c r="H16" s="8">
        <v>15</v>
      </c>
      <c r="I16" s="16">
        <f t="shared" si="0"/>
        <v>0</v>
      </c>
      <c r="J16" s="16">
        <f t="shared" si="1"/>
        <v>85.71428571428571</v>
      </c>
      <c r="K16" s="8" t="s">
        <v>70</v>
      </c>
      <c r="L16" s="8">
        <v>0</v>
      </c>
    </row>
    <row r="17" spans="1:12" ht="15.75">
      <c r="A17" s="8"/>
      <c r="B17" s="8" t="s">
        <v>68</v>
      </c>
      <c r="C17" s="8">
        <v>26</v>
      </c>
      <c r="D17" s="8">
        <v>25</v>
      </c>
      <c r="E17" s="8">
        <v>0</v>
      </c>
      <c r="F17" s="8">
        <v>1</v>
      </c>
      <c r="G17" s="8">
        <v>5</v>
      </c>
      <c r="H17" s="8">
        <v>19</v>
      </c>
      <c r="I17" s="16">
        <f t="shared" si="0"/>
        <v>0</v>
      </c>
      <c r="J17" s="16">
        <f t="shared" si="1"/>
        <v>96</v>
      </c>
      <c r="K17" s="8" t="s">
        <v>71</v>
      </c>
      <c r="L17" s="8">
        <v>0</v>
      </c>
    </row>
    <row r="18" spans="1:12" ht="15.75">
      <c r="A18" s="8"/>
      <c r="B18" s="8" t="s">
        <v>69</v>
      </c>
      <c r="C18" s="8">
        <v>20</v>
      </c>
      <c r="D18" s="8">
        <v>16</v>
      </c>
      <c r="E18" s="8">
        <v>0</v>
      </c>
      <c r="F18" s="8">
        <v>4</v>
      </c>
      <c r="G18" s="8">
        <v>9</v>
      </c>
      <c r="H18" s="8">
        <v>3</v>
      </c>
      <c r="I18" s="16">
        <f t="shared" si="0"/>
        <v>0</v>
      </c>
      <c r="J18" s="16">
        <f t="shared" si="1"/>
        <v>75</v>
      </c>
      <c r="K18" s="34" t="s">
        <v>75</v>
      </c>
      <c r="L18" s="8">
        <v>2</v>
      </c>
    </row>
    <row r="19" spans="1:12" ht="17.25" customHeight="1">
      <c r="A19" s="29" t="s">
        <v>62</v>
      </c>
      <c r="B19" s="8" t="s">
        <v>67</v>
      </c>
      <c r="C19" s="8">
        <v>25</v>
      </c>
      <c r="D19" s="8">
        <v>25</v>
      </c>
      <c r="E19" s="8">
        <v>0</v>
      </c>
      <c r="F19" s="8">
        <v>6</v>
      </c>
      <c r="G19" s="8">
        <v>5</v>
      </c>
      <c r="H19" s="8">
        <v>14</v>
      </c>
      <c r="I19" s="16">
        <f t="shared" si="0"/>
        <v>0</v>
      </c>
      <c r="J19" s="16">
        <f t="shared" si="1"/>
        <v>76</v>
      </c>
      <c r="K19" s="48" t="s">
        <v>80</v>
      </c>
      <c r="L19" s="8">
        <v>1</v>
      </c>
    </row>
    <row r="20" spans="1:12" ht="21.75" customHeight="1">
      <c r="A20" s="31" t="s">
        <v>63</v>
      </c>
      <c r="B20" s="8">
        <v>10</v>
      </c>
      <c r="C20" s="8">
        <v>25</v>
      </c>
      <c r="D20" s="8">
        <v>23</v>
      </c>
      <c r="E20" s="8">
        <v>1</v>
      </c>
      <c r="F20" s="8">
        <v>4</v>
      </c>
      <c r="G20" s="8">
        <v>8</v>
      </c>
      <c r="H20" s="8">
        <v>10</v>
      </c>
      <c r="I20" s="16">
        <f t="shared" si="0"/>
        <v>4.3478260869565215</v>
      </c>
      <c r="J20" s="16">
        <f t="shared" si="1"/>
        <v>78.26086956521739</v>
      </c>
      <c r="K20" s="48" t="s">
        <v>79</v>
      </c>
      <c r="L20" s="8">
        <v>4</v>
      </c>
    </row>
    <row r="21" spans="1:12" ht="17.25" customHeight="1">
      <c r="A21" s="29" t="s">
        <v>64</v>
      </c>
      <c r="B21" s="8">
        <v>11</v>
      </c>
      <c r="C21" s="8">
        <v>12</v>
      </c>
      <c r="D21" s="8">
        <v>14</v>
      </c>
      <c r="E21" s="8">
        <v>1</v>
      </c>
      <c r="F21" s="8">
        <v>11</v>
      </c>
      <c r="G21" s="8">
        <v>2</v>
      </c>
      <c r="H21" s="8"/>
      <c r="I21" s="16">
        <f t="shared" si="0"/>
        <v>7.142857142857142</v>
      </c>
      <c r="J21" s="16">
        <f t="shared" si="1"/>
        <v>14.285714285714285</v>
      </c>
      <c r="K21" s="33" t="s">
        <v>76</v>
      </c>
      <c r="L21" s="8">
        <v>1</v>
      </c>
    </row>
    <row r="22" spans="1:12" ht="13.5" customHeight="1">
      <c r="A22" s="46" t="s">
        <v>77</v>
      </c>
      <c r="B22" s="9"/>
      <c r="C22" s="9">
        <f aca="true" t="shared" si="2" ref="C22:H22">SUM(C6:C21)</f>
        <v>184</v>
      </c>
      <c r="D22" s="9">
        <f t="shared" si="2"/>
        <v>173</v>
      </c>
      <c r="E22" s="9">
        <f t="shared" si="2"/>
        <v>4</v>
      </c>
      <c r="F22" s="9">
        <f t="shared" si="2"/>
        <v>51</v>
      </c>
      <c r="G22" s="9">
        <f t="shared" si="2"/>
        <v>52</v>
      </c>
      <c r="H22" s="9">
        <f t="shared" si="2"/>
        <v>66</v>
      </c>
      <c r="I22" s="16">
        <f>E22/D22*100</f>
        <v>2.312138728323699</v>
      </c>
      <c r="J22" s="16">
        <f>(G22+H22)/D22*100</f>
        <v>68.20809248554913</v>
      </c>
      <c r="K22" s="9"/>
      <c r="L22" s="9">
        <f>SUM(L6:L21)</f>
        <v>9</v>
      </c>
    </row>
    <row r="23" spans="1:12" ht="15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9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  <c r="N25" s="1"/>
      <c r="O25" s="1"/>
      <c r="P25" s="1"/>
      <c r="Q25" s="1"/>
      <c r="R25" s="1"/>
      <c r="S25" s="1"/>
    </row>
    <row r="26" spans="1:1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8" ht="15.75">
      <c r="A27" s="14"/>
      <c r="B27" s="14"/>
      <c r="C27" s="14"/>
      <c r="D27" s="15"/>
      <c r="E27" s="15"/>
      <c r="F27" s="15"/>
      <c r="G27" s="15"/>
      <c r="H27" s="15"/>
      <c r="I27" s="14"/>
      <c r="J27" s="14"/>
      <c r="K27" s="14"/>
      <c r="L27" s="14"/>
      <c r="M27" s="3"/>
      <c r="N27" s="3"/>
      <c r="O27" s="3"/>
      <c r="P27" s="3"/>
      <c r="Q27" s="3"/>
      <c r="R27" s="3"/>
    </row>
    <row r="28" spans="1:18" ht="15.75">
      <c r="A28" s="15" t="s">
        <v>26</v>
      </c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3"/>
      <c r="N28" s="3"/>
      <c r="O28" s="3"/>
      <c r="P28" s="3"/>
      <c r="Q28" s="3"/>
      <c r="R28" s="3"/>
    </row>
    <row r="29" spans="1:18" ht="15.75" customHeight="1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>
      <c r="A31" s="2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4"/>
      <c r="N31" s="4"/>
      <c r="O31" s="4"/>
      <c r="P31" s="4"/>
      <c r="Q31" s="4"/>
      <c r="R31" s="4"/>
    </row>
    <row r="32" spans="1:18" ht="15.7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">
      <c r="A33" s="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sheetProtection/>
  <mergeCells count="12">
    <mergeCell ref="B4:B5"/>
    <mergeCell ref="C4:C5"/>
    <mergeCell ref="A1:L1"/>
    <mergeCell ref="A2:L2"/>
    <mergeCell ref="A3:L3"/>
    <mergeCell ref="I4:I5"/>
    <mergeCell ref="J4:J5"/>
    <mergeCell ref="K4:K5"/>
    <mergeCell ref="L4:L5"/>
    <mergeCell ref="D4:D5"/>
    <mergeCell ref="E4:H4"/>
    <mergeCell ref="A4:A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1"/>
  <sheetViews>
    <sheetView zoomScale="78" zoomScaleNormal="78" zoomScalePageLayoutView="0" workbookViewId="0" topLeftCell="A1">
      <selection activeCell="I28" sqref="I28"/>
    </sheetView>
  </sheetViews>
  <sheetFormatPr defaultColWidth="9.140625" defaultRowHeight="15"/>
  <cols>
    <col min="1" max="1" width="3.421875" style="0" customWidth="1"/>
    <col min="2" max="2" width="22.8515625" style="0" customWidth="1"/>
    <col min="3" max="4" width="4.57421875" style="0" customWidth="1"/>
    <col min="5" max="6" width="4.8515625" style="0" customWidth="1"/>
    <col min="7" max="8" width="4.57421875" style="0" customWidth="1"/>
    <col min="9" max="9" width="4.7109375" style="0" customWidth="1"/>
    <col min="10" max="10" width="4.8515625" style="0" customWidth="1"/>
    <col min="11" max="12" width="4.7109375" style="0" customWidth="1"/>
    <col min="13" max="14" width="4.57421875" style="0" customWidth="1"/>
    <col min="15" max="15" width="4.8515625" style="0" customWidth="1"/>
    <col min="16" max="16" width="4.7109375" style="0" customWidth="1"/>
    <col min="17" max="17" width="5.00390625" style="0" customWidth="1"/>
    <col min="18" max="19" width="4.421875" style="0" customWidth="1"/>
    <col min="20" max="20" width="4.57421875" style="0" customWidth="1"/>
    <col min="21" max="21" width="5.00390625" style="0" customWidth="1"/>
    <col min="22" max="22" width="4.7109375" style="0" customWidth="1"/>
    <col min="23" max="23" width="5.00390625" style="0" customWidth="1"/>
    <col min="24" max="24" width="4.8515625" style="0" customWidth="1"/>
    <col min="25" max="25" width="5.140625" style="0" customWidth="1"/>
    <col min="26" max="27" width="4.7109375" style="0" customWidth="1"/>
    <col min="28" max="28" width="5.140625" style="0" customWidth="1"/>
    <col min="29" max="29" width="5.00390625" style="0" customWidth="1"/>
    <col min="30" max="30" width="5.28125" style="0" customWidth="1"/>
    <col min="31" max="31" width="5.00390625" style="0" customWidth="1"/>
    <col min="32" max="32" width="4.8515625" style="0" customWidth="1"/>
    <col min="33" max="33" width="4.7109375" style="0" customWidth="1"/>
    <col min="34" max="35" width="4.8515625" style="0" customWidth="1"/>
    <col min="36" max="36" width="5.00390625" style="0" customWidth="1"/>
    <col min="37" max="37" width="4.7109375" style="0" customWidth="1"/>
    <col min="38" max="38" width="4.140625" style="0" customWidth="1"/>
    <col min="39" max="39" width="5.00390625" style="0" customWidth="1"/>
  </cols>
  <sheetData>
    <row r="1" spans="1:24" ht="15.75">
      <c r="A1" s="10"/>
      <c r="B1" s="10"/>
      <c r="C1" s="10"/>
      <c r="D1" s="10"/>
      <c r="E1" s="11" t="s">
        <v>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39" ht="25.5">
      <c r="A3" s="62" t="s">
        <v>1</v>
      </c>
      <c r="B3" s="63" t="s">
        <v>5</v>
      </c>
      <c r="C3" s="57" t="s">
        <v>27</v>
      </c>
      <c r="D3" s="57"/>
      <c r="E3" s="57"/>
      <c r="F3" s="24" t="s">
        <v>28</v>
      </c>
      <c r="G3" s="24" t="s">
        <v>29</v>
      </c>
      <c r="H3" s="24" t="s">
        <v>30</v>
      </c>
      <c r="I3" s="24" t="s">
        <v>31</v>
      </c>
      <c r="J3" s="24" t="s">
        <v>32</v>
      </c>
      <c r="K3" s="57" t="s">
        <v>33</v>
      </c>
      <c r="L3" s="57"/>
      <c r="M3" s="57"/>
      <c r="N3" s="57"/>
      <c r="O3" s="57"/>
      <c r="P3" s="57"/>
      <c r="Q3" s="24" t="s">
        <v>34</v>
      </c>
      <c r="R3" s="24" t="s">
        <v>35</v>
      </c>
      <c r="S3" s="26" t="s">
        <v>36</v>
      </c>
      <c r="T3" s="25" t="s">
        <v>37</v>
      </c>
      <c r="U3" s="25" t="s">
        <v>38</v>
      </c>
      <c r="V3" s="25" t="s">
        <v>39</v>
      </c>
      <c r="W3" s="25" t="s">
        <v>40</v>
      </c>
      <c r="X3" s="58" t="s">
        <v>41</v>
      </c>
      <c r="Y3" s="58"/>
      <c r="Z3" s="58"/>
      <c r="AA3" s="25" t="s">
        <v>42</v>
      </c>
      <c r="AB3" s="25" t="s">
        <v>43</v>
      </c>
      <c r="AC3" s="25" t="s">
        <v>44</v>
      </c>
      <c r="AD3" s="25" t="s">
        <v>45</v>
      </c>
      <c r="AE3" s="25" t="s">
        <v>46</v>
      </c>
      <c r="AF3" s="25" t="s">
        <v>47</v>
      </c>
      <c r="AG3" s="27" t="s">
        <v>48</v>
      </c>
      <c r="AH3" s="25" t="s">
        <v>49</v>
      </c>
      <c r="AI3" s="59" t="s">
        <v>50</v>
      </c>
      <c r="AJ3" s="58"/>
      <c r="AK3" s="58"/>
      <c r="AL3" s="58"/>
      <c r="AM3" s="58"/>
    </row>
    <row r="4" spans="1:39" ht="15">
      <c r="A4" s="62"/>
      <c r="B4" s="63"/>
      <c r="C4" s="18" t="s">
        <v>17</v>
      </c>
      <c r="D4" s="25" t="s">
        <v>18</v>
      </c>
      <c r="E4" s="25" t="s">
        <v>19</v>
      </c>
      <c r="F4" s="25" t="s">
        <v>18</v>
      </c>
      <c r="G4" s="25" t="s">
        <v>18</v>
      </c>
      <c r="H4" s="25" t="s">
        <v>18</v>
      </c>
      <c r="I4" s="25" t="s">
        <v>18</v>
      </c>
      <c r="J4" s="25" t="s">
        <v>18</v>
      </c>
      <c r="K4" s="25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18</v>
      </c>
      <c r="R4" s="25" t="s">
        <v>18</v>
      </c>
      <c r="S4" s="25" t="s">
        <v>18</v>
      </c>
      <c r="T4" s="25" t="s">
        <v>18</v>
      </c>
      <c r="U4" s="25" t="s">
        <v>18</v>
      </c>
      <c r="V4" s="25" t="s">
        <v>18</v>
      </c>
      <c r="W4" s="25" t="s">
        <v>18</v>
      </c>
      <c r="X4" s="25" t="s">
        <v>17</v>
      </c>
      <c r="Y4" s="19" t="s">
        <v>18</v>
      </c>
      <c r="Z4" s="19" t="s">
        <v>19</v>
      </c>
      <c r="AA4" s="19" t="s">
        <v>18</v>
      </c>
      <c r="AB4" s="19" t="s">
        <v>18</v>
      </c>
      <c r="AC4" s="19" t="s">
        <v>18</v>
      </c>
      <c r="AD4" s="19" t="s">
        <v>18</v>
      </c>
      <c r="AE4" s="19" t="s">
        <v>18</v>
      </c>
      <c r="AF4" s="19" t="s">
        <v>18</v>
      </c>
      <c r="AG4" s="19" t="s">
        <v>18</v>
      </c>
      <c r="AH4" s="19" t="s">
        <v>18</v>
      </c>
      <c r="AI4" s="19" t="s">
        <v>17</v>
      </c>
      <c r="AJ4" s="19" t="s">
        <v>18</v>
      </c>
      <c r="AK4" s="19" t="s">
        <v>23</v>
      </c>
      <c r="AL4" s="19" t="s">
        <v>24</v>
      </c>
      <c r="AM4" s="19" t="s">
        <v>25</v>
      </c>
    </row>
    <row r="5" spans="1:39" ht="15.75">
      <c r="A5" s="20">
        <v>1</v>
      </c>
      <c r="B5" s="28" t="s">
        <v>51</v>
      </c>
      <c r="C5" s="21">
        <v>0</v>
      </c>
      <c r="D5" s="21">
        <v>0</v>
      </c>
      <c r="E5" s="21">
        <v>4</v>
      </c>
      <c r="F5" s="21">
        <v>4</v>
      </c>
      <c r="G5" s="21">
        <v>4</v>
      </c>
      <c r="H5" s="21">
        <v>4</v>
      </c>
      <c r="I5" s="21">
        <v>2</v>
      </c>
      <c r="J5" s="21">
        <v>3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3</v>
      </c>
      <c r="Q5" s="21">
        <v>4</v>
      </c>
      <c r="R5" s="21">
        <v>4</v>
      </c>
      <c r="S5" s="21">
        <v>4</v>
      </c>
      <c r="T5" s="21">
        <v>3</v>
      </c>
      <c r="U5" s="21">
        <v>4</v>
      </c>
      <c r="V5" s="21">
        <v>4</v>
      </c>
      <c r="W5" s="21">
        <v>2</v>
      </c>
      <c r="X5" s="21">
        <v>0</v>
      </c>
      <c r="Y5" s="35">
        <v>1</v>
      </c>
      <c r="Z5" s="35">
        <v>2</v>
      </c>
      <c r="AA5" s="35">
        <v>4</v>
      </c>
      <c r="AB5" s="35">
        <v>4</v>
      </c>
      <c r="AC5" s="35">
        <v>4</v>
      </c>
      <c r="AD5" s="35">
        <v>2</v>
      </c>
      <c r="AE5" s="35">
        <v>2</v>
      </c>
      <c r="AF5" s="35">
        <v>1</v>
      </c>
      <c r="AG5" s="35">
        <v>4</v>
      </c>
      <c r="AH5" s="35">
        <v>3</v>
      </c>
      <c r="AI5" s="35">
        <v>0</v>
      </c>
      <c r="AJ5" s="35">
        <v>0</v>
      </c>
      <c r="AK5" s="35">
        <v>0</v>
      </c>
      <c r="AL5" s="35">
        <v>0</v>
      </c>
      <c r="AM5" s="35">
        <v>2</v>
      </c>
    </row>
    <row r="6" spans="1:39" ht="15.75">
      <c r="A6" s="20">
        <v>2</v>
      </c>
      <c r="B6" s="28" t="s">
        <v>52</v>
      </c>
      <c r="C6" s="21">
        <v>1</v>
      </c>
      <c r="D6" s="21">
        <v>4</v>
      </c>
      <c r="E6" s="21">
        <v>3</v>
      </c>
      <c r="F6" s="21">
        <v>8</v>
      </c>
      <c r="G6" s="21">
        <v>8</v>
      </c>
      <c r="H6" s="21">
        <v>3</v>
      </c>
      <c r="I6" s="21">
        <v>3</v>
      </c>
      <c r="J6" s="21">
        <v>4</v>
      </c>
      <c r="K6" s="21">
        <v>0</v>
      </c>
      <c r="L6" s="21">
        <v>0</v>
      </c>
      <c r="M6" s="21">
        <v>3</v>
      </c>
      <c r="N6" s="21">
        <v>0</v>
      </c>
      <c r="O6" s="21">
        <v>2</v>
      </c>
      <c r="P6" s="21">
        <v>3</v>
      </c>
      <c r="Q6" s="21">
        <v>8</v>
      </c>
      <c r="R6" s="21">
        <v>3</v>
      </c>
      <c r="S6" s="21">
        <v>4</v>
      </c>
      <c r="T6" s="21">
        <v>8</v>
      </c>
      <c r="U6" s="21">
        <v>4</v>
      </c>
      <c r="V6" s="21">
        <v>6</v>
      </c>
      <c r="W6" s="21">
        <v>3</v>
      </c>
      <c r="X6" s="21">
        <v>0</v>
      </c>
      <c r="Y6" s="35">
        <v>3</v>
      </c>
      <c r="Z6" s="35">
        <v>5</v>
      </c>
      <c r="AA6" s="35">
        <v>5</v>
      </c>
      <c r="AB6" s="35">
        <v>5</v>
      </c>
      <c r="AC6" s="35">
        <v>5</v>
      </c>
      <c r="AD6" s="35">
        <v>5</v>
      </c>
      <c r="AE6" s="35">
        <v>6</v>
      </c>
      <c r="AF6" s="35">
        <v>4</v>
      </c>
      <c r="AG6" s="35">
        <v>6</v>
      </c>
      <c r="AH6" s="35">
        <v>4</v>
      </c>
      <c r="AI6" s="35">
        <v>0</v>
      </c>
      <c r="AJ6" s="35">
        <v>0</v>
      </c>
      <c r="AK6" s="35">
        <v>1</v>
      </c>
      <c r="AL6" s="35">
        <v>1</v>
      </c>
      <c r="AM6" s="35">
        <v>6</v>
      </c>
    </row>
    <row r="7" spans="1:39" ht="15.75">
      <c r="A7" s="20">
        <v>3</v>
      </c>
      <c r="B7" s="29" t="s">
        <v>53</v>
      </c>
      <c r="C7" s="21">
        <v>2</v>
      </c>
      <c r="D7" s="21">
        <v>2</v>
      </c>
      <c r="E7" s="21">
        <v>0</v>
      </c>
      <c r="F7" s="21">
        <v>4</v>
      </c>
      <c r="G7" s="21">
        <v>3</v>
      </c>
      <c r="H7" s="21">
        <v>2</v>
      </c>
      <c r="I7" s="21">
        <v>0</v>
      </c>
      <c r="J7" s="21">
        <v>1</v>
      </c>
      <c r="K7" s="21">
        <v>2</v>
      </c>
      <c r="L7" s="21">
        <v>0</v>
      </c>
      <c r="M7" s="21">
        <v>0</v>
      </c>
      <c r="N7" s="21">
        <v>1</v>
      </c>
      <c r="O7" s="21">
        <v>1</v>
      </c>
      <c r="P7" s="21">
        <v>0</v>
      </c>
      <c r="Q7" s="21">
        <v>4</v>
      </c>
      <c r="R7" s="21">
        <v>3</v>
      </c>
      <c r="S7" s="21">
        <v>2</v>
      </c>
      <c r="T7" s="21">
        <v>4</v>
      </c>
      <c r="U7" s="21">
        <v>2</v>
      </c>
      <c r="V7" s="21">
        <v>2</v>
      </c>
      <c r="W7" s="21">
        <v>0</v>
      </c>
      <c r="X7" s="21">
        <v>0</v>
      </c>
      <c r="Y7" s="35">
        <v>2</v>
      </c>
      <c r="Z7" s="35">
        <v>2</v>
      </c>
      <c r="AA7" s="35">
        <v>0</v>
      </c>
      <c r="AB7" s="35">
        <v>3</v>
      </c>
      <c r="AC7" s="35">
        <v>1</v>
      </c>
      <c r="AD7" s="35">
        <v>2</v>
      </c>
      <c r="AE7" s="35">
        <v>1</v>
      </c>
      <c r="AF7" s="35">
        <v>1</v>
      </c>
      <c r="AG7" s="35">
        <v>3</v>
      </c>
      <c r="AH7" s="35">
        <v>0</v>
      </c>
      <c r="AI7" s="35">
        <v>0</v>
      </c>
      <c r="AJ7" s="35">
        <v>1</v>
      </c>
      <c r="AK7" s="35">
        <v>0</v>
      </c>
      <c r="AL7" s="35">
        <v>3</v>
      </c>
      <c r="AM7" s="35">
        <v>0</v>
      </c>
    </row>
    <row r="8" spans="1:39" ht="15.75">
      <c r="A8" s="20">
        <v>4</v>
      </c>
      <c r="B8" s="28" t="s">
        <v>54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</row>
    <row r="9" spans="1:39" ht="18" customHeight="1">
      <c r="A9" s="20">
        <v>5</v>
      </c>
      <c r="B9" s="29" t="s">
        <v>55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</row>
    <row r="10" spans="1:39" ht="14.25" customHeight="1">
      <c r="A10" s="20">
        <v>6</v>
      </c>
      <c r="B10" s="29" t="s">
        <v>56</v>
      </c>
      <c r="C10" s="21">
        <v>0</v>
      </c>
      <c r="D10" s="21">
        <v>1</v>
      </c>
      <c r="E10" s="21">
        <v>1</v>
      </c>
      <c r="F10" s="21">
        <v>2</v>
      </c>
      <c r="G10" s="21">
        <v>1</v>
      </c>
      <c r="H10" s="21">
        <v>2</v>
      </c>
      <c r="I10" s="21">
        <v>1</v>
      </c>
      <c r="J10" s="21">
        <v>2</v>
      </c>
      <c r="K10" s="21">
        <v>1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1">
        <v>2</v>
      </c>
      <c r="R10" s="21">
        <v>2</v>
      </c>
      <c r="S10" s="21">
        <v>2</v>
      </c>
      <c r="T10" s="21">
        <v>2</v>
      </c>
      <c r="U10" s="21">
        <v>2</v>
      </c>
      <c r="V10" s="21">
        <v>2</v>
      </c>
      <c r="W10" s="21">
        <v>2</v>
      </c>
      <c r="X10" s="21">
        <v>0</v>
      </c>
      <c r="Y10" s="35">
        <v>1</v>
      </c>
      <c r="Z10" s="35">
        <v>1</v>
      </c>
      <c r="AA10" s="35">
        <v>0</v>
      </c>
      <c r="AB10" s="35">
        <v>2</v>
      </c>
      <c r="AC10" s="35">
        <v>1</v>
      </c>
      <c r="AD10" s="35">
        <v>0</v>
      </c>
      <c r="AE10" s="35">
        <v>0</v>
      </c>
      <c r="AF10" s="35">
        <v>0</v>
      </c>
      <c r="AG10" s="35">
        <v>1</v>
      </c>
      <c r="AH10" s="35">
        <v>1</v>
      </c>
      <c r="AI10" s="35">
        <v>0</v>
      </c>
      <c r="AJ10" s="35">
        <v>0</v>
      </c>
      <c r="AK10" s="35">
        <v>0</v>
      </c>
      <c r="AL10" s="35">
        <v>1</v>
      </c>
      <c r="AM10" s="35">
        <v>1</v>
      </c>
    </row>
    <row r="11" spans="1:39" ht="15.75">
      <c r="A11" s="17">
        <v>7</v>
      </c>
      <c r="B11" s="29" t="s">
        <v>57</v>
      </c>
      <c r="C11" s="32">
        <v>1</v>
      </c>
      <c r="D11" s="32">
        <v>0</v>
      </c>
      <c r="E11" s="32">
        <v>7</v>
      </c>
      <c r="F11" s="32">
        <v>8</v>
      </c>
      <c r="G11" s="32">
        <v>7</v>
      </c>
      <c r="H11" s="32">
        <v>8</v>
      </c>
      <c r="I11" s="32">
        <v>4</v>
      </c>
      <c r="J11" s="32">
        <v>7</v>
      </c>
      <c r="K11" s="32">
        <v>1</v>
      </c>
      <c r="L11" s="32">
        <v>0</v>
      </c>
      <c r="M11" s="32">
        <v>1</v>
      </c>
      <c r="N11" s="32">
        <v>1</v>
      </c>
      <c r="O11" s="32">
        <v>3</v>
      </c>
      <c r="P11" s="32">
        <v>2</v>
      </c>
      <c r="Q11" s="32">
        <v>7</v>
      </c>
      <c r="R11" s="32">
        <v>7</v>
      </c>
      <c r="S11" s="32">
        <v>7</v>
      </c>
      <c r="T11" s="32">
        <v>8</v>
      </c>
      <c r="U11" s="32">
        <v>5</v>
      </c>
      <c r="V11" s="32">
        <v>3</v>
      </c>
      <c r="W11" s="32">
        <v>6</v>
      </c>
      <c r="X11" s="32">
        <v>0</v>
      </c>
      <c r="Y11" s="44">
        <v>2</v>
      </c>
      <c r="Z11" s="44">
        <v>6</v>
      </c>
      <c r="AA11" s="44">
        <v>4</v>
      </c>
      <c r="AB11" s="44">
        <v>6</v>
      </c>
      <c r="AC11" s="44">
        <v>5</v>
      </c>
      <c r="AD11" s="44">
        <v>5</v>
      </c>
      <c r="AE11" s="44">
        <v>2</v>
      </c>
      <c r="AF11" s="44">
        <v>5</v>
      </c>
      <c r="AG11" s="44">
        <v>5</v>
      </c>
      <c r="AH11" s="44">
        <v>3</v>
      </c>
      <c r="AI11" s="44">
        <v>0</v>
      </c>
      <c r="AJ11" s="44">
        <v>1</v>
      </c>
      <c r="AK11" s="44">
        <v>2</v>
      </c>
      <c r="AL11" s="44">
        <v>0</v>
      </c>
      <c r="AM11" s="44">
        <v>5</v>
      </c>
    </row>
    <row r="12" spans="1:39" ht="15.75">
      <c r="A12" s="17">
        <v>8</v>
      </c>
      <c r="B12" s="29" t="s">
        <v>58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</row>
    <row r="13" spans="1:39" ht="20.25" customHeight="1">
      <c r="A13" s="17">
        <v>9</v>
      </c>
      <c r="B13" s="30" t="s">
        <v>59</v>
      </c>
      <c r="C13" s="21">
        <v>1</v>
      </c>
      <c r="D13" s="21">
        <v>3</v>
      </c>
      <c r="E13" s="21">
        <v>5</v>
      </c>
      <c r="F13" s="21">
        <v>9</v>
      </c>
      <c r="G13" s="21">
        <v>6</v>
      </c>
      <c r="H13" s="21">
        <v>7</v>
      </c>
      <c r="I13" s="21">
        <v>1</v>
      </c>
      <c r="J13" s="21">
        <v>9</v>
      </c>
      <c r="K13" s="21">
        <v>0</v>
      </c>
      <c r="L13" s="21">
        <v>0</v>
      </c>
      <c r="M13" s="21">
        <v>0</v>
      </c>
      <c r="N13" s="21">
        <v>2</v>
      </c>
      <c r="O13" s="21">
        <v>4</v>
      </c>
      <c r="P13" s="21">
        <v>3</v>
      </c>
      <c r="Q13" s="21">
        <v>8</v>
      </c>
      <c r="R13" s="21">
        <v>8</v>
      </c>
      <c r="S13" s="21">
        <v>8</v>
      </c>
      <c r="T13" s="21">
        <v>9</v>
      </c>
      <c r="U13" s="21">
        <v>8</v>
      </c>
      <c r="V13" s="21">
        <v>7</v>
      </c>
      <c r="W13" s="21">
        <v>1</v>
      </c>
      <c r="X13" s="21">
        <v>1</v>
      </c>
      <c r="Y13" s="35">
        <v>1</v>
      </c>
      <c r="Z13" s="35">
        <v>7</v>
      </c>
      <c r="AA13" s="35">
        <v>6</v>
      </c>
      <c r="AB13" s="35">
        <v>7</v>
      </c>
      <c r="AC13" s="35">
        <v>5</v>
      </c>
      <c r="AD13" s="35">
        <v>4</v>
      </c>
      <c r="AE13" s="35">
        <v>4</v>
      </c>
      <c r="AF13" s="35">
        <v>3</v>
      </c>
      <c r="AG13" s="35">
        <v>7</v>
      </c>
      <c r="AH13" s="35">
        <v>5</v>
      </c>
      <c r="AI13" s="35">
        <v>0</v>
      </c>
      <c r="AJ13" s="35">
        <v>1</v>
      </c>
      <c r="AK13" s="35">
        <v>3</v>
      </c>
      <c r="AL13" s="35">
        <v>2</v>
      </c>
      <c r="AM13" s="35">
        <v>3</v>
      </c>
    </row>
    <row r="14" spans="1:39" ht="15.75">
      <c r="A14" s="17">
        <v>10</v>
      </c>
      <c r="B14" s="29" t="s">
        <v>60</v>
      </c>
      <c r="C14" s="21">
        <v>1</v>
      </c>
      <c r="D14" s="21">
        <v>0</v>
      </c>
      <c r="E14" s="21">
        <v>13</v>
      </c>
      <c r="F14" s="21">
        <v>6</v>
      </c>
      <c r="G14" s="21">
        <v>11</v>
      </c>
      <c r="H14" s="21">
        <v>14</v>
      </c>
      <c r="I14" s="21">
        <v>10</v>
      </c>
      <c r="J14" s="21">
        <v>12</v>
      </c>
      <c r="K14" s="21">
        <v>0</v>
      </c>
      <c r="L14" s="21">
        <v>0</v>
      </c>
      <c r="M14" s="21">
        <v>0</v>
      </c>
      <c r="N14" s="21">
        <v>4</v>
      </c>
      <c r="O14" s="21">
        <v>3</v>
      </c>
      <c r="P14" s="21">
        <v>7</v>
      </c>
      <c r="Q14" s="21">
        <v>13</v>
      </c>
      <c r="R14" s="21">
        <v>11</v>
      </c>
      <c r="S14" s="21">
        <v>8</v>
      </c>
      <c r="T14" s="21">
        <v>11</v>
      </c>
      <c r="U14" s="21">
        <v>11</v>
      </c>
      <c r="V14" s="21">
        <v>9</v>
      </c>
      <c r="W14" s="21">
        <v>11</v>
      </c>
      <c r="X14" s="21">
        <v>0</v>
      </c>
      <c r="Y14" s="45">
        <v>4</v>
      </c>
      <c r="Z14" s="45">
        <v>10</v>
      </c>
      <c r="AA14" s="45">
        <v>12</v>
      </c>
      <c r="AB14" s="45">
        <v>10</v>
      </c>
      <c r="AC14" s="45">
        <v>10</v>
      </c>
      <c r="AD14" s="45">
        <v>10</v>
      </c>
      <c r="AE14" s="45">
        <v>12</v>
      </c>
      <c r="AF14" s="45">
        <v>11</v>
      </c>
      <c r="AG14" s="45">
        <v>11</v>
      </c>
      <c r="AH14" s="45">
        <v>11</v>
      </c>
      <c r="AI14" s="45">
        <v>3</v>
      </c>
      <c r="AJ14" s="45">
        <v>0</v>
      </c>
      <c r="AK14" s="45">
        <v>2</v>
      </c>
      <c r="AL14" s="45">
        <v>3</v>
      </c>
      <c r="AM14" s="45">
        <v>6</v>
      </c>
    </row>
    <row r="15" spans="1:39" ht="15.75">
      <c r="A15" s="17">
        <v>11</v>
      </c>
      <c r="B15" s="29" t="s">
        <v>61</v>
      </c>
      <c r="C15" s="21">
        <v>0</v>
      </c>
      <c r="D15" s="21">
        <v>4</v>
      </c>
      <c r="E15" s="21">
        <v>17</v>
      </c>
      <c r="F15" s="21">
        <v>21</v>
      </c>
      <c r="G15" s="21">
        <v>20</v>
      </c>
      <c r="H15" s="21">
        <v>18</v>
      </c>
      <c r="I15" s="21">
        <v>10</v>
      </c>
      <c r="J15" s="21">
        <v>19</v>
      </c>
      <c r="K15" s="21">
        <v>0</v>
      </c>
      <c r="L15" s="21">
        <v>0</v>
      </c>
      <c r="M15" s="21">
        <v>2</v>
      </c>
      <c r="N15" s="21">
        <v>1</v>
      </c>
      <c r="O15" s="21">
        <v>0</v>
      </c>
      <c r="P15" s="21">
        <v>19</v>
      </c>
      <c r="Q15" s="21">
        <v>21</v>
      </c>
      <c r="R15" s="21">
        <v>19</v>
      </c>
      <c r="S15" s="21">
        <v>21</v>
      </c>
      <c r="T15" s="21">
        <v>21</v>
      </c>
      <c r="U15" s="21">
        <v>18</v>
      </c>
      <c r="V15" s="21">
        <v>19</v>
      </c>
      <c r="W15" s="21">
        <v>16</v>
      </c>
      <c r="X15" s="21">
        <v>1</v>
      </c>
      <c r="Y15" s="35">
        <v>4</v>
      </c>
      <c r="Z15" s="35">
        <v>17</v>
      </c>
      <c r="AA15" s="35">
        <v>19</v>
      </c>
      <c r="AB15" s="35">
        <v>17</v>
      </c>
      <c r="AC15" s="35">
        <v>19</v>
      </c>
      <c r="AD15" s="35">
        <v>16</v>
      </c>
      <c r="AE15" s="35">
        <v>11</v>
      </c>
      <c r="AF15" s="35">
        <v>18</v>
      </c>
      <c r="AG15" s="35">
        <v>18</v>
      </c>
      <c r="AH15" s="35">
        <v>16</v>
      </c>
      <c r="AI15" s="35">
        <v>2</v>
      </c>
      <c r="AJ15" s="35">
        <v>0</v>
      </c>
      <c r="AK15" s="35">
        <v>2</v>
      </c>
      <c r="AL15" s="35">
        <v>6</v>
      </c>
      <c r="AM15" s="35">
        <v>15</v>
      </c>
    </row>
    <row r="16" spans="1:39" ht="15.75">
      <c r="A16" s="17"/>
      <c r="B16" s="22"/>
      <c r="C16" s="36">
        <v>0</v>
      </c>
      <c r="D16" s="36">
        <v>3</v>
      </c>
      <c r="E16" s="36">
        <v>22</v>
      </c>
      <c r="F16" s="36">
        <v>13</v>
      </c>
      <c r="G16" s="36">
        <v>25</v>
      </c>
      <c r="H16" s="36">
        <v>25</v>
      </c>
      <c r="I16" s="36">
        <v>16</v>
      </c>
      <c r="J16" s="36">
        <v>22</v>
      </c>
      <c r="K16" s="36">
        <v>0</v>
      </c>
      <c r="L16" s="36">
        <v>0</v>
      </c>
      <c r="M16" s="36">
        <v>1</v>
      </c>
      <c r="N16" s="36">
        <v>2</v>
      </c>
      <c r="O16" s="36">
        <v>3</v>
      </c>
      <c r="P16" s="36">
        <v>19</v>
      </c>
      <c r="Q16" s="36">
        <v>23</v>
      </c>
      <c r="R16" s="36">
        <v>22</v>
      </c>
      <c r="S16" s="36">
        <v>25</v>
      </c>
      <c r="T16" s="36">
        <v>23</v>
      </c>
      <c r="U16" s="36">
        <v>22</v>
      </c>
      <c r="V16" s="36">
        <v>20</v>
      </c>
      <c r="W16" s="36">
        <v>22</v>
      </c>
      <c r="X16" s="36">
        <v>1</v>
      </c>
      <c r="Y16" s="36">
        <v>3</v>
      </c>
      <c r="Z16" s="36">
        <v>21</v>
      </c>
      <c r="AA16" s="36">
        <v>21</v>
      </c>
      <c r="AB16" s="36">
        <v>24</v>
      </c>
      <c r="AC16" s="36">
        <v>18</v>
      </c>
      <c r="AD16" s="36">
        <v>21</v>
      </c>
      <c r="AE16" s="36">
        <v>21</v>
      </c>
      <c r="AF16" s="36">
        <v>21</v>
      </c>
      <c r="AG16" s="36">
        <v>24</v>
      </c>
      <c r="AH16" s="36">
        <v>17</v>
      </c>
      <c r="AI16" s="36">
        <v>0</v>
      </c>
      <c r="AJ16" s="36">
        <v>1</v>
      </c>
      <c r="AK16" s="36">
        <v>0</v>
      </c>
      <c r="AL16" s="36">
        <v>4</v>
      </c>
      <c r="AM16" s="37">
        <v>21</v>
      </c>
    </row>
    <row r="17" spans="1:39" ht="15">
      <c r="A17" s="17"/>
      <c r="B17" s="22"/>
      <c r="C17" s="20">
        <v>1</v>
      </c>
      <c r="D17" s="20">
        <v>3</v>
      </c>
      <c r="E17" s="20">
        <v>12</v>
      </c>
      <c r="F17" s="20">
        <v>15</v>
      </c>
      <c r="G17" s="20">
        <v>15</v>
      </c>
      <c r="H17" s="20">
        <v>16</v>
      </c>
      <c r="I17" s="20">
        <v>8</v>
      </c>
      <c r="J17" s="20">
        <v>14</v>
      </c>
      <c r="K17" s="20">
        <v>4</v>
      </c>
      <c r="L17" s="20">
        <v>2</v>
      </c>
      <c r="M17" s="20">
        <v>0</v>
      </c>
      <c r="N17" s="20">
        <v>0</v>
      </c>
      <c r="O17" s="20">
        <v>4</v>
      </c>
      <c r="P17" s="20">
        <v>6</v>
      </c>
      <c r="Q17" s="20">
        <v>15</v>
      </c>
      <c r="R17" s="20">
        <v>15</v>
      </c>
      <c r="S17" s="20">
        <v>15</v>
      </c>
      <c r="T17" s="20">
        <v>15</v>
      </c>
      <c r="U17" s="20">
        <v>15</v>
      </c>
      <c r="V17" s="20">
        <v>13</v>
      </c>
      <c r="W17" s="20">
        <v>8</v>
      </c>
      <c r="X17" s="20">
        <v>4</v>
      </c>
      <c r="Y17" s="35">
        <v>8</v>
      </c>
      <c r="Z17" s="35">
        <v>4</v>
      </c>
      <c r="AA17" s="35">
        <v>11</v>
      </c>
      <c r="AB17" s="35">
        <v>8</v>
      </c>
      <c r="AC17" s="35">
        <v>15</v>
      </c>
      <c r="AD17" s="35">
        <v>13</v>
      </c>
      <c r="AE17" s="35">
        <v>10</v>
      </c>
      <c r="AF17" s="35">
        <v>11</v>
      </c>
      <c r="AG17" s="35">
        <v>14</v>
      </c>
      <c r="AH17" s="35">
        <v>13</v>
      </c>
      <c r="AI17" s="35">
        <v>0</v>
      </c>
      <c r="AJ17" s="35">
        <v>0</v>
      </c>
      <c r="AK17" s="35">
        <v>3</v>
      </c>
      <c r="AL17" s="35">
        <v>3</v>
      </c>
      <c r="AM17" s="35">
        <v>12</v>
      </c>
    </row>
    <row r="18" spans="1:39" ht="15.75">
      <c r="A18" s="17">
        <v>12</v>
      </c>
      <c r="B18" s="29" t="s">
        <v>62</v>
      </c>
      <c r="C18" s="21">
        <v>9</v>
      </c>
      <c r="D18" s="21">
        <v>0</v>
      </c>
      <c r="E18" s="21">
        <v>16</v>
      </c>
      <c r="F18" s="21">
        <v>19</v>
      </c>
      <c r="G18" s="21">
        <v>17</v>
      </c>
      <c r="H18" s="21">
        <v>22</v>
      </c>
      <c r="I18" s="21">
        <v>10</v>
      </c>
      <c r="J18" s="21">
        <v>23</v>
      </c>
      <c r="K18" s="21">
        <v>7</v>
      </c>
      <c r="L18" s="21">
        <v>0</v>
      </c>
      <c r="M18" s="21">
        <v>0</v>
      </c>
      <c r="N18" s="21">
        <v>1</v>
      </c>
      <c r="O18" s="21">
        <v>2</v>
      </c>
      <c r="P18" s="21">
        <v>15</v>
      </c>
      <c r="Q18" s="21">
        <v>24</v>
      </c>
      <c r="R18" s="21">
        <v>22</v>
      </c>
      <c r="S18" s="21">
        <v>23</v>
      </c>
      <c r="T18" s="21">
        <v>22</v>
      </c>
      <c r="U18" s="21">
        <v>19</v>
      </c>
      <c r="V18" s="21">
        <v>15</v>
      </c>
      <c r="W18" s="21">
        <v>15</v>
      </c>
      <c r="X18" s="21">
        <v>9</v>
      </c>
      <c r="Y18" s="45">
        <v>5</v>
      </c>
      <c r="Z18" s="45">
        <v>11</v>
      </c>
      <c r="AA18" s="45">
        <v>19</v>
      </c>
      <c r="AB18" s="45">
        <v>20</v>
      </c>
      <c r="AC18" s="45">
        <v>20</v>
      </c>
      <c r="AD18" s="45">
        <v>19</v>
      </c>
      <c r="AE18" s="45">
        <v>17</v>
      </c>
      <c r="AF18" s="45">
        <v>18</v>
      </c>
      <c r="AG18" s="45">
        <v>19</v>
      </c>
      <c r="AH18" s="45">
        <v>16</v>
      </c>
      <c r="AI18" s="45">
        <v>2</v>
      </c>
      <c r="AJ18" s="45">
        <v>2</v>
      </c>
      <c r="AK18" s="45">
        <v>0</v>
      </c>
      <c r="AL18" s="45">
        <v>0</v>
      </c>
      <c r="AM18" s="45">
        <v>21</v>
      </c>
    </row>
    <row r="19" spans="1:39" ht="15.75">
      <c r="A19" s="17">
        <v>13</v>
      </c>
      <c r="B19" s="31" t="s">
        <v>63</v>
      </c>
      <c r="C19" s="21">
        <v>1</v>
      </c>
      <c r="D19" s="21">
        <v>9</v>
      </c>
      <c r="E19" s="21">
        <v>13</v>
      </c>
      <c r="F19" s="21">
        <v>18</v>
      </c>
      <c r="G19" s="21">
        <v>14</v>
      </c>
      <c r="H19" s="21">
        <v>18</v>
      </c>
      <c r="I19" s="21">
        <v>15</v>
      </c>
      <c r="J19" s="21">
        <v>9</v>
      </c>
      <c r="K19" s="21">
        <v>1</v>
      </c>
      <c r="L19" s="21">
        <v>6</v>
      </c>
      <c r="M19" s="21">
        <v>5</v>
      </c>
      <c r="N19" s="21">
        <v>2</v>
      </c>
      <c r="O19" s="21">
        <v>5</v>
      </c>
      <c r="P19" s="21">
        <v>6</v>
      </c>
      <c r="Q19" s="21">
        <v>15</v>
      </c>
      <c r="R19" s="21">
        <v>21</v>
      </c>
      <c r="S19" s="21">
        <v>23</v>
      </c>
      <c r="T19" s="21">
        <v>21</v>
      </c>
      <c r="U19" s="21">
        <v>21</v>
      </c>
      <c r="V19" s="21">
        <v>19</v>
      </c>
      <c r="W19" s="21">
        <v>19</v>
      </c>
      <c r="X19" s="21">
        <v>3</v>
      </c>
      <c r="Y19" s="45">
        <v>14</v>
      </c>
      <c r="Z19" s="45">
        <v>6</v>
      </c>
      <c r="AA19" s="45">
        <v>17</v>
      </c>
      <c r="AB19" s="45">
        <v>17</v>
      </c>
      <c r="AC19" s="45">
        <v>16</v>
      </c>
      <c r="AD19" s="45">
        <v>12</v>
      </c>
      <c r="AE19" s="45">
        <v>7</v>
      </c>
      <c r="AF19" s="45">
        <v>12</v>
      </c>
      <c r="AG19" s="45">
        <v>17</v>
      </c>
      <c r="AH19" s="45">
        <v>10</v>
      </c>
      <c r="AI19" s="45">
        <v>1</v>
      </c>
      <c r="AJ19" s="45">
        <v>4</v>
      </c>
      <c r="AK19" s="45">
        <v>3</v>
      </c>
      <c r="AL19" s="45">
        <v>3</v>
      </c>
      <c r="AM19" s="45">
        <v>12</v>
      </c>
    </row>
    <row r="20" spans="1:39" ht="15.75">
      <c r="A20" s="17">
        <v>14</v>
      </c>
      <c r="B20" s="29" t="s">
        <v>64</v>
      </c>
      <c r="C20" s="21">
        <v>0</v>
      </c>
      <c r="D20" s="21">
        <v>12</v>
      </c>
      <c r="E20" s="21">
        <v>2</v>
      </c>
      <c r="F20" s="21">
        <v>13</v>
      </c>
      <c r="G20" s="21">
        <v>14</v>
      </c>
      <c r="H20" s="21">
        <v>13</v>
      </c>
      <c r="I20" s="21">
        <v>13</v>
      </c>
      <c r="J20" s="21">
        <v>12</v>
      </c>
      <c r="K20" s="21">
        <v>1</v>
      </c>
      <c r="L20" s="21">
        <v>4</v>
      </c>
      <c r="M20" s="21">
        <v>5</v>
      </c>
      <c r="N20" s="21">
        <v>1</v>
      </c>
      <c r="O20" s="21">
        <v>1</v>
      </c>
      <c r="P20" s="21">
        <v>0</v>
      </c>
      <c r="Q20" s="21">
        <v>14</v>
      </c>
      <c r="R20" s="21">
        <v>12</v>
      </c>
      <c r="S20" s="21">
        <v>13</v>
      </c>
      <c r="T20" s="21">
        <v>12</v>
      </c>
      <c r="U20" s="21">
        <v>13</v>
      </c>
      <c r="V20" s="21">
        <v>10</v>
      </c>
      <c r="W20" s="21">
        <v>14</v>
      </c>
      <c r="X20" s="21">
        <v>2</v>
      </c>
      <c r="Y20" s="35">
        <v>7</v>
      </c>
      <c r="Z20" s="35">
        <v>5</v>
      </c>
      <c r="AA20" s="45">
        <v>14</v>
      </c>
      <c r="AB20" s="45">
        <v>12</v>
      </c>
      <c r="AC20" s="45">
        <v>14</v>
      </c>
      <c r="AD20" s="45">
        <v>12</v>
      </c>
      <c r="AE20" s="45">
        <v>13</v>
      </c>
      <c r="AF20" s="35">
        <v>9</v>
      </c>
      <c r="AG20" s="35">
        <v>10</v>
      </c>
      <c r="AH20" s="35">
        <v>3</v>
      </c>
      <c r="AI20" s="35">
        <v>3</v>
      </c>
      <c r="AJ20" s="35">
        <v>5</v>
      </c>
      <c r="AK20" s="35">
        <v>1</v>
      </c>
      <c r="AL20" s="35">
        <v>0</v>
      </c>
      <c r="AM20" s="35">
        <v>0</v>
      </c>
    </row>
    <row r="21" spans="1:39" ht="15">
      <c r="A21" s="60" t="s">
        <v>77</v>
      </c>
      <c r="B21" s="61"/>
      <c r="C21" s="23">
        <f aca="true" t="shared" si="0" ref="C21:AM21">SUM(C5:C20)</f>
        <v>17</v>
      </c>
      <c r="D21" s="23">
        <f t="shared" si="0"/>
        <v>41</v>
      </c>
      <c r="E21" s="23">
        <f t="shared" si="0"/>
        <v>115</v>
      </c>
      <c r="F21" s="23">
        <f t="shared" si="0"/>
        <v>140</v>
      </c>
      <c r="G21" s="23">
        <f t="shared" si="0"/>
        <v>145</v>
      </c>
      <c r="H21" s="23">
        <f t="shared" si="0"/>
        <v>152</v>
      </c>
      <c r="I21" s="23">
        <f t="shared" si="0"/>
        <v>93</v>
      </c>
      <c r="J21" s="23">
        <f t="shared" si="0"/>
        <v>137</v>
      </c>
      <c r="K21" s="23">
        <f t="shared" si="0"/>
        <v>17</v>
      </c>
      <c r="L21" s="23">
        <f t="shared" si="0"/>
        <v>12</v>
      </c>
      <c r="M21" s="23">
        <f t="shared" si="0"/>
        <v>18</v>
      </c>
      <c r="N21" s="23">
        <f t="shared" si="0"/>
        <v>15</v>
      </c>
      <c r="O21" s="23">
        <f t="shared" si="0"/>
        <v>28</v>
      </c>
      <c r="P21" s="23">
        <f t="shared" si="0"/>
        <v>83</v>
      </c>
      <c r="Q21" s="23">
        <f t="shared" si="0"/>
        <v>158</v>
      </c>
      <c r="R21" s="23">
        <f t="shared" si="0"/>
        <v>149</v>
      </c>
      <c r="S21" s="23">
        <f t="shared" si="0"/>
        <v>155</v>
      </c>
      <c r="T21" s="23">
        <f t="shared" si="0"/>
        <v>159</v>
      </c>
      <c r="U21" s="23">
        <f t="shared" si="0"/>
        <v>144</v>
      </c>
      <c r="V21" s="23">
        <f t="shared" si="0"/>
        <v>129</v>
      </c>
      <c r="W21" s="23">
        <f t="shared" si="0"/>
        <v>119</v>
      </c>
      <c r="X21" s="23">
        <f t="shared" si="0"/>
        <v>21</v>
      </c>
      <c r="Y21" s="23">
        <f t="shared" si="0"/>
        <v>55</v>
      </c>
      <c r="Z21" s="23">
        <f t="shared" si="0"/>
        <v>97</v>
      </c>
      <c r="AA21" s="23">
        <f t="shared" si="0"/>
        <v>132</v>
      </c>
      <c r="AB21" s="23">
        <f t="shared" si="0"/>
        <v>135</v>
      </c>
      <c r="AC21" s="23">
        <f t="shared" si="0"/>
        <v>133</v>
      </c>
      <c r="AD21" s="23">
        <f t="shared" si="0"/>
        <v>121</v>
      </c>
      <c r="AE21" s="23">
        <f t="shared" si="0"/>
        <v>106</v>
      </c>
      <c r="AF21" s="23">
        <f t="shared" si="0"/>
        <v>114</v>
      </c>
      <c r="AG21" s="23">
        <f t="shared" si="0"/>
        <v>139</v>
      </c>
      <c r="AH21" s="23">
        <f t="shared" si="0"/>
        <v>102</v>
      </c>
      <c r="AI21" s="23">
        <f t="shared" si="0"/>
        <v>11</v>
      </c>
      <c r="AJ21" s="23">
        <f t="shared" si="0"/>
        <v>15</v>
      </c>
      <c r="AK21" s="23">
        <f t="shared" si="0"/>
        <v>17</v>
      </c>
      <c r="AL21" s="23">
        <f t="shared" si="0"/>
        <v>26</v>
      </c>
      <c r="AM21" s="23">
        <f t="shared" si="0"/>
        <v>104</v>
      </c>
    </row>
  </sheetData>
  <sheetProtection/>
  <mergeCells count="7">
    <mergeCell ref="K3:P3"/>
    <mergeCell ref="X3:Z3"/>
    <mergeCell ref="AI3:AM3"/>
    <mergeCell ref="A21:B21"/>
    <mergeCell ref="A3:A4"/>
    <mergeCell ref="B3:B4"/>
    <mergeCell ref="C3:E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2015-12-02T11:36:38Z</cp:lastPrinted>
  <dcterms:created xsi:type="dcterms:W3CDTF">2006-09-16T00:00:00Z</dcterms:created>
  <dcterms:modified xsi:type="dcterms:W3CDTF">2015-12-21T05:06:36Z</dcterms:modified>
  <cp:category/>
  <cp:version/>
  <cp:contentType/>
  <cp:contentStatus/>
</cp:coreProperties>
</file>